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/>
  <mc:AlternateContent xmlns:mc="http://schemas.openxmlformats.org/markup-compatibility/2006">
    <mc:Choice Requires="x15">
      <x15ac:absPath xmlns:x15ac="http://schemas.microsoft.com/office/spreadsheetml/2010/11/ac" url="/Users/bobbafett/Downloads/"/>
    </mc:Choice>
  </mc:AlternateContent>
  <bookViews>
    <workbookView xWindow="0" yWindow="460" windowWidth="38400" windowHeight="20080"/>
  </bookViews>
  <sheets>
    <sheet name="2019" sheetId="17" r:id="rId1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7" l="1"/>
  <c r="K17" i="17"/>
  <c r="K16" i="17"/>
  <c r="K15" i="17"/>
  <c r="K14" i="17"/>
  <c r="K13" i="17"/>
  <c r="K37" i="17"/>
  <c r="K27" i="17"/>
  <c r="K26" i="17"/>
  <c r="K25" i="17"/>
  <c r="K22" i="17"/>
  <c r="K23" i="17"/>
  <c r="K24" i="17"/>
  <c r="K21" i="17"/>
  <c r="K38" i="17"/>
  <c r="K30" i="17"/>
  <c r="K32" i="17"/>
  <c r="K31" i="17"/>
  <c r="K28" i="17"/>
</calcChain>
</file>

<file path=xl/sharedStrings.xml><?xml version="1.0" encoding="utf-8"?>
<sst xmlns="http://schemas.openxmlformats.org/spreadsheetml/2006/main" count="230" uniqueCount="125">
  <si>
    <t>contrato</t>
  </si>
  <si>
    <t>Formalización</t>
  </si>
  <si>
    <t>NO</t>
  </si>
  <si>
    <t>CM</t>
  </si>
  <si>
    <t>SI</t>
  </si>
  <si>
    <t>Tipo contrato</t>
  </si>
  <si>
    <t>Forma de tramitación</t>
  </si>
  <si>
    <t>Procedimiento de adjudicación</t>
  </si>
  <si>
    <t>SARA</t>
  </si>
  <si>
    <t>LOTES</t>
  </si>
  <si>
    <t>Objeto contrato</t>
  </si>
  <si>
    <t>Impuestos</t>
  </si>
  <si>
    <t>Plazo de ejecución en meses</t>
  </si>
  <si>
    <t>Adjudicatarios</t>
  </si>
  <si>
    <t>IVA excluido</t>
  </si>
  <si>
    <t>Nº Expte</t>
  </si>
  <si>
    <t>Importe adjudicación (iva excluido)</t>
  </si>
  <si>
    <t>Presupuesto de licitación (iva excluido)</t>
  </si>
  <si>
    <t>CIF</t>
  </si>
  <si>
    <t>Servicios</t>
  </si>
  <si>
    <t>Suministro</t>
  </si>
  <si>
    <t>Ordinaria</t>
  </si>
  <si>
    <t>Obra</t>
  </si>
  <si>
    <t>Valor estimado (IVA excluido)</t>
  </si>
  <si>
    <t>REH/01/18</t>
  </si>
  <si>
    <t>B06565907</t>
  </si>
  <si>
    <t>PASS</t>
  </si>
  <si>
    <t>B90222597</t>
  </si>
  <si>
    <t>B10441814</t>
  </si>
  <si>
    <t>B06344535</t>
  </si>
  <si>
    <t>B90225806</t>
  </si>
  <si>
    <t>B10429033</t>
  </si>
  <si>
    <t>PO/01/18</t>
  </si>
  <si>
    <t>ELABORACIÓN Y EJECUCIÓN DE LA EVALUACIÓN EXTERNA EN EL MARCO DEL PROYECTO RED URBANSOL E IDERCEXA</t>
  </si>
  <si>
    <t>B10267326</t>
  </si>
  <si>
    <t>B06675714</t>
  </si>
  <si>
    <t>AG/12/18</t>
  </si>
  <si>
    <t>SERVICIO DE LIMPIEZA DE LAS INSTALACIONES DE LA AGENCIA EXTREMEÑA DE LA ENERGÍA EN BADAJOZ DURANTE 2 AÑOS</t>
  </si>
  <si>
    <t>AG/01/19</t>
  </si>
  <si>
    <t>AG/02/19</t>
  </si>
  <si>
    <t>FIRDEPRO/01/18. Lote 1</t>
  </si>
  <si>
    <t>FIRDEPRO/01/18. Lote 2</t>
  </si>
  <si>
    <t>FIRDEPRO/01/18. Lote 3</t>
  </si>
  <si>
    <t>AG/03/19</t>
  </si>
  <si>
    <t>ELECTRO MERCANTIL, S.L</t>
  </si>
  <si>
    <t>B10476331</t>
  </si>
  <si>
    <t>DE/01/19</t>
  </si>
  <si>
    <t xml:space="preserve">Gestión de la documentación del proyecto DECARB, para la preparación del taller sobre la integración de diferentes renovables para la producción de energía a gran escala, financiado por el programa Interreg Europe </t>
  </si>
  <si>
    <t>Suministro de diverso material eléctrico con destino al Consorcio Promedio de la Diputación de Badajoz</t>
  </si>
  <si>
    <t>OBRAS DE SUSTITUCIÓN DE CARPINTERÍA EN LA CASA DE LA CULTURA EN VILLAFRANCA DE LOS BARROS (BADAJOZ)</t>
  </si>
  <si>
    <t xml:space="preserve">EBANISTERIA BARRADAS Y SERVICIOS F., S.L </t>
  </si>
  <si>
    <t>B06468722</t>
  </si>
  <si>
    <t>FE/01/19</t>
  </si>
  <si>
    <t>Grupo Considera, s.l</t>
  </si>
  <si>
    <t>B90054065</t>
  </si>
  <si>
    <t>CONTROL DE PRIMER NIVEL (AUDITORIA) DE LOS PROYECTOS FIRESPOL, DECARB Y PROMOBIOMASSE</t>
  </si>
  <si>
    <t>Verum Auditores, s.l.u</t>
  </si>
  <si>
    <t>Grupo de Auditores Públicos, s.l.p</t>
  </si>
  <si>
    <t>A92015254</t>
  </si>
  <si>
    <t>Verum Auditores Extremadura, s.l.p</t>
  </si>
  <si>
    <t>B06705784</t>
  </si>
  <si>
    <t>ALBA PLATA LIMPIEZAS S.L.U</t>
  </si>
  <si>
    <t>INNOVELA SPRL</t>
  </si>
  <si>
    <t>BE0699464723</t>
  </si>
  <si>
    <t>REH/01/19</t>
  </si>
  <si>
    <t>SERVICIO DE GESTIÓN y ASESORAMIENTO LEGAL EN MATERIA LABORAL A LA AGENCIA EXTREMEÑA DE LA ENERGÍA DURANTE UN AÑO</t>
  </si>
  <si>
    <t>GESTIONA ECONOMICO-FINANCIERO Y LEGAL, S.L</t>
  </si>
  <si>
    <t>B47709571</t>
  </si>
  <si>
    <t>ET/01/19</t>
  </si>
  <si>
    <t>AG/05/19</t>
  </si>
  <si>
    <t xml:space="preserve">OBRA DE INSTALACIÓN 
PARA LA MEJORA DE ALUMBRADO PUBLICO 
EN LA AVENIDA DE LA HISPANIDAD DE PLASENCIA </t>
  </si>
  <si>
    <t>CONTRATACIÓN DE LA SUSTITUCIÓN DEL ALUMBRADO INTERIOR EN LA CASA DE LA CULTURA DE VILLAFRANCA DE LOS BARROS (BADAJOZ),DENTRO DEL PROYECTO REHABILITE</t>
  </si>
  <si>
    <t>PEDRO FRANCISCO CIDONCHA ALCAÑIZ</t>
  </si>
  <si>
    <t>7623348-F</t>
  </si>
  <si>
    <t>ORGANIZACIÓN, GESTIÓN Y EJECUCIÓN DE 4 TALLERES DE TRABAJO EN DIVERSOS EDIFICIOS DENTRO DEL PROYECTO ETEACHER</t>
  </si>
  <si>
    <t>HO/02/19</t>
  </si>
  <si>
    <t>PRESTACIÓN DEL SERVICIO DE ELABORACIÓN DE LA DESCRIPCIÓN SUCINTA DE FUNCIONES Y PROCEDIMIENTOS DEL ORGANISMO INTERMEDIO Y DEL MANUAL DE PROCESOS Y PROCEDIMIENTOS EN RELACIÓN CON EL INSTRUMENTO FINANCIERO DE GARANTÍA DE CARTERA PARA EL FOMENTO DE LA REHABILITACIÓN ENERGÉTICA Y ENERGÍAS RENOVABLES DE LA VIVIENDA EXISTENTE EN EDIFICIOS COLECTIVOS DE EXTREMADURA</t>
  </si>
  <si>
    <t>Red2Red Consultores, S.L</t>
  </si>
  <si>
    <t>PAS</t>
  </si>
  <si>
    <t>ID/01/19</t>
  </si>
  <si>
    <t>PRESTACIÓN DEL SERVICIO DE ELABORACIÓN DE MATERIALES RELATIVOS A LA INFORMACIÓN, COMUNICACIÓN Y DISEMINACIÓN DEL PROYECTO IDERCEXA PARA EL SEMESTRE 2 DE 2019</t>
  </si>
  <si>
    <t>INGENIERÍA Y GESTIÓN DE RECURSOS ENERGÉTICOS, S.L (IGR)</t>
  </si>
  <si>
    <t>Senergy Products and Services, S.L</t>
  </si>
  <si>
    <t>&lt;12</t>
  </si>
  <si>
    <t>CONTRATACIÓN DE ASISTENCIA TÉCNICA PARA LA PRESENTACIÓN DE CANDIDATURAS A CONVOCATORIAS DE PROYECTOS EUROPEOS Y SERVICIO DE ALERTA CONVOCATORIAS 2019</t>
  </si>
  <si>
    <t xml:space="preserve">GABINETE DE GESTIÓN INTEGRAL DE RECURSOS S.L.  </t>
  </si>
  <si>
    <t>B82719774</t>
  </si>
  <si>
    <t>AG/09/19</t>
  </si>
  <si>
    <t>SdeP &amp; Carrillo Abogados, S.L.P</t>
  </si>
  <si>
    <t>SERVICIO DE ASESORAMIENTO JURÍDICO EN MATERIA DE CONTRATACIÓN PÚBLICA A LA AGENCIA EXTREMEÑA DE LA ENERGÍA DURANTE UN AÑO</t>
  </si>
  <si>
    <t>Control de Primer Nivel (Auditoria) de los Proyectos INNOINVEST, LOCALCIR, AGRORES y RESINDUTRY</t>
  </si>
  <si>
    <t>URB/02/19</t>
  </si>
  <si>
    <t>ORGANIZACIÓN, GESTIÓN Y EJECUCIÓN DE EVENTO DE MOVILIDAD ELÉCTRICA SOSTENIBLE DEL PROYECTO RED URBANSOL</t>
  </si>
  <si>
    <t>CONTRATACIÓN DEL SUMINISTRO DE RENTING DE DOS VEHÍCULOS PARA LA AGENCIA EXTREMEÑA DE LA ENERGÍA</t>
  </si>
  <si>
    <t>NORTHGATE ESPAÑA RENTING FLEXIBLE, S .A</t>
  </si>
  <si>
    <t>A28659423</t>
  </si>
  <si>
    <t>Rubies Eventos (Alexis Rubies Ferrer)</t>
  </si>
  <si>
    <t>46655448V</t>
  </si>
  <si>
    <t>ADQUISICIÓN DE TRES VEHÍCULOS HIBRÍDOS Y UN VEHÍCULO ELÉCTRICO PARA EL AYUNTAMIENTO DE DON BENITO</t>
  </si>
  <si>
    <t>ROVISCO COMUNICACIÓN</t>
  </si>
  <si>
    <t>AGRE/01/19</t>
  </si>
  <si>
    <t>CONTRATACIÓN Y GESTIÓN DE DIVERSAS ACTIVIDADES PARA LA ORGANIZACIÓN DE LA 1ª REUNIÓN DEL CONSORCIO AgroRES, DENTRO DEL PROYECTO AgroRES (INVERTIR EN ENERGÍAS RENOVABLES PARA LA AGRICULTURA Y POLITICAS DE DESARROLLO RURAL.) COFINANCIADO A TRAVÉS DEL PROGRAMA OPERATIVO INTERREG EUROPE DE LA UNIÓN EUROPEA.</t>
  </si>
  <si>
    <t>URB/04/19</t>
  </si>
  <si>
    <t xml:space="preserve">OBRAS DE MEJORAS DEL ALUMBRADO EXTERIOR EN EL CENTRO INTERNACIONAL DE INNOVACIÓN DEPORTIVA EN EL MEDIO NATURAL “EL ANILLO” DE LA JUNTA DE EXTREMADURA </t>
  </si>
  <si>
    <t>FRANCISCO JAVIER ROMERO PAVON</t>
  </si>
  <si>
    <t>06951613R</t>
  </si>
  <si>
    <t xml:space="preserve">FIDELIS AUDITORES SLP </t>
  </si>
  <si>
    <t>B90156100</t>
  </si>
  <si>
    <t>VIAJES TRAVENTURE, S.L</t>
  </si>
  <si>
    <t>AG/13/19. Lote 1</t>
  </si>
  <si>
    <t>AG/13/19. Lote 2</t>
  </si>
  <si>
    <t>AG/13/19. Lote 3</t>
  </si>
  <si>
    <t>AUTOS LA SERENA, S.L</t>
  </si>
  <si>
    <t>B06209662</t>
  </si>
  <si>
    <t>MARCESA SERVICIOS S.A</t>
  </si>
  <si>
    <t>A10051142</t>
  </si>
  <si>
    <t>MONTAJES E INSTALACIONES ELECTRICAS MORALEJA S.L.U. (MELECMOR)</t>
  </si>
  <si>
    <t>PT190066202</t>
  </si>
  <si>
    <t>Fecha de formalización</t>
  </si>
  <si>
    <t xml:space="preserve">FE/02/19. Lote 4 </t>
  </si>
  <si>
    <t xml:space="preserve">FE/02/19. Lotes 2 </t>
  </si>
  <si>
    <t xml:space="preserve">FE/02/19. Lotes 3 </t>
  </si>
  <si>
    <t xml:space="preserve">FE/02/19. Lote 1 </t>
  </si>
  <si>
    <t>(Incluidos Contratos Menores con importe superior a 3.000 € IVA excluido)</t>
  </si>
  <si>
    <t>RELACIÓN DE CONTRATOS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</si>
</sst>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"/>
    <numFmt numFmtId="165" formatCode="#,##0.0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/>
    <xf numFmtId="16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52964</xdr:colOff>
      <xdr:row>5</xdr:row>
      <xdr:rowOff>52286</xdr:rowOff>
    </xdr:to>
    <xdr:pic>
      <xdr:nvPicPr>
        <xdr:cNvPr id="2" name="1 Imagen" descr="logoAgenex201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5652"/>
          <a:ext cx="1568681" cy="714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39"/>
  <sheetViews>
    <sheetView tabSelected="1" zoomScale="115" zoomScaleNormal="115" workbookViewId="0">
      <selection activeCell="J42" sqref="J42"/>
    </sheetView>
  </sheetViews>
  <sheetFormatPr baseColWidth="10" defaultRowHeight="13" x14ac:dyDescent="0.15"/>
  <cols>
    <col min="1" max="1" width="13" customWidth="1"/>
    <col min="2" max="2" width="9.6640625" customWidth="1"/>
    <col min="3" max="5" width="11.33203125" customWidth="1"/>
    <col min="6" max="6" width="7" customWidth="1"/>
    <col min="7" max="7" width="6.33203125" customWidth="1"/>
    <col min="8" max="8" width="10.5" style="7" customWidth="1"/>
    <col min="9" max="9" width="39.5" customWidth="1"/>
    <col min="10" max="12" width="11.33203125" customWidth="1"/>
    <col min="13" max="13" width="8.83203125" customWidth="1"/>
    <col min="14" max="14" width="17.33203125" style="2" customWidth="1"/>
    <col min="15" max="15" width="17.33203125" customWidth="1"/>
  </cols>
  <sheetData>
    <row r="7" spans="1:15" ht="16" x14ac:dyDescent="0.2">
      <c r="B7" s="15" t="s">
        <v>124</v>
      </c>
    </row>
    <row r="8" spans="1:15" ht="16" x14ac:dyDescent="0.2">
      <c r="B8" s="15" t="s">
        <v>123</v>
      </c>
    </row>
    <row r="10" spans="1:15" s="1" customFormat="1" ht="11.25" customHeight="1" x14ac:dyDescent="0.15">
      <c r="A10" s="31" t="s">
        <v>15</v>
      </c>
      <c r="B10" s="32" t="s">
        <v>118</v>
      </c>
      <c r="C10" s="28" t="s">
        <v>5</v>
      </c>
      <c r="D10" s="28" t="s">
        <v>6</v>
      </c>
      <c r="E10" s="28" t="s">
        <v>7</v>
      </c>
      <c r="F10" s="28" t="s">
        <v>8</v>
      </c>
      <c r="G10" s="28" t="s">
        <v>9</v>
      </c>
      <c r="H10" s="33" t="s">
        <v>23</v>
      </c>
      <c r="I10" s="28" t="s">
        <v>10</v>
      </c>
      <c r="J10" s="28" t="s">
        <v>16</v>
      </c>
      <c r="K10" s="28" t="s">
        <v>11</v>
      </c>
      <c r="L10" s="28" t="s">
        <v>17</v>
      </c>
      <c r="M10" s="28" t="s">
        <v>12</v>
      </c>
      <c r="N10" s="28" t="s">
        <v>13</v>
      </c>
      <c r="O10" s="28" t="s">
        <v>18</v>
      </c>
    </row>
    <row r="11" spans="1:15" s="1" customFormat="1" ht="12.75" customHeight="1" x14ac:dyDescent="0.15">
      <c r="A11" s="31"/>
      <c r="B11" s="32" t="s">
        <v>1</v>
      </c>
      <c r="C11" s="29"/>
      <c r="D11" s="29"/>
      <c r="E11" s="29"/>
      <c r="F11" s="29"/>
      <c r="G11" s="29"/>
      <c r="H11" s="34"/>
      <c r="I11" s="29"/>
      <c r="J11" s="29" t="s">
        <v>14</v>
      </c>
      <c r="K11" s="29"/>
      <c r="L11" s="29"/>
      <c r="M11" s="29"/>
      <c r="N11" s="29"/>
      <c r="O11" s="29"/>
    </row>
    <row r="12" spans="1:15" s="1" customFormat="1" ht="33.75" customHeight="1" x14ac:dyDescent="0.15">
      <c r="A12" s="31"/>
      <c r="B12" s="32" t="s">
        <v>0</v>
      </c>
      <c r="C12" s="30"/>
      <c r="D12" s="30"/>
      <c r="E12" s="30"/>
      <c r="F12" s="30"/>
      <c r="G12" s="30"/>
      <c r="H12" s="35"/>
      <c r="I12" s="30"/>
      <c r="J12" s="30"/>
      <c r="K12" s="30"/>
      <c r="L12" s="30"/>
      <c r="M12" s="30"/>
      <c r="N12" s="30"/>
      <c r="O12" s="30"/>
    </row>
    <row r="13" spans="1:15" s="1" customFormat="1" ht="22" x14ac:dyDescent="0.15">
      <c r="A13" s="4" t="s">
        <v>24</v>
      </c>
      <c r="B13" s="8">
        <v>43521</v>
      </c>
      <c r="C13" s="13" t="s">
        <v>22</v>
      </c>
      <c r="D13" s="8" t="s">
        <v>21</v>
      </c>
      <c r="E13" s="8" t="s">
        <v>26</v>
      </c>
      <c r="F13" s="8" t="s">
        <v>2</v>
      </c>
      <c r="G13" s="8" t="s">
        <v>2</v>
      </c>
      <c r="H13" s="5">
        <v>59503.73</v>
      </c>
      <c r="I13" s="13" t="s">
        <v>49</v>
      </c>
      <c r="J13" s="5">
        <v>49586</v>
      </c>
      <c r="K13" s="5">
        <f t="shared" ref="K13:K17" si="0">J13*0.21</f>
        <v>10413.06</v>
      </c>
      <c r="L13" s="5">
        <v>49586.44</v>
      </c>
      <c r="M13" s="9">
        <v>3</v>
      </c>
      <c r="N13" s="6" t="s">
        <v>50</v>
      </c>
      <c r="O13" s="4" t="s">
        <v>51</v>
      </c>
    </row>
    <row r="14" spans="1:15" ht="33" x14ac:dyDescent="0.15">
      <c r="A14" s="4" t="s">
        <v>32</v>
      </c>
      <c r="B14" s="8">
        <v>43501</v>
      </c>
      <c r="C14" s="8" t="s">
        <v>19</v>
      </c>
      <c r="D14" s="8" t="s">
        <v>21</v>
      </c>
      <c r="E14" s="8" t="s">
        <v>26</v>
      </c>
      <c r="F14" s="8" t="s">
        <v>2</v>
      </c>
      <c r="G14" s="8" t="s">
        <v>2</v>
      </c>
      <c r="H14" s="5">
        <v>11610.36</v>
      </c>
      <c r="I14" s="13" t="s">
        <v>33</v>
      </c>
      <c r="J14" s="5">
        <v>8100</v>
      </c>
      <c r="K14" s="5">
        <f t="shared" si="0"/>
        <v>1701</v>
      </c>
      <c r="L14" s="5">
        <v>11610.36</v>
      </c>
      <c r="M14" s="5">
        <v>4.83</v>
      </c>
      <c r="N14" s="4" t="s">
        <v>53</v>
      </c>
      <c r="O14" s="4" t="s">
        <v>54</v>
      </c>
    </row>
    <row r="15" spans="1:15" ht="22" x14ac:dyDescent="0.15">
      <c r="A15" s="6" t="s">
        <v>40</v>
      </c>
      <c r="B15" s="8">
        <v>43501</v>
      </c>
      <c r="C15" s="25" t="s">
        <v>19</v>
      </c>
      <c r="D15" s="25" t="s">
        <v>21</v>
      </c>
      <c r="E15" s="25" t="s">
        <v>26</v>
      </c>
      <c r="F15" s="25" t="s">
        <v>2</v>
      </c>
      <c r="G15" s="25" t="s">
        <v>2</v>
      </c>
      <c r="H15" s="22">
        <v>17157.02</v>
      </c>
      <c r="I15" s="19" t="s">
        <v>55</v>
      </c>
      <c r="J15" s="5">
        <v>3600</v>
      </c>
      <c r="K15" s="5">
        <f t="shared" si="0"/>
        <v>756</v>
      </c>
      <c r="L15" s="22">
        <v>14297.52</v>
      </c>
      <c r="M15" s="5">
        <v>40.366666666666667</v>
      </c>
      <c r="N15" s="4" t="s">
        <v>56</v>
      </c>
      <c r="O15" s="4" t="s">
        <v>27</v>
      </c>
    </row>
    <row r="16" spans="1:15" ht="22" x14ac:dyDescent="0.15">
      <c r="A16" s="6" t="s">
        <v>41</v>
      </c>
      <c r="B16" s="8">
        <v>43495</v>
      </c>
      <c r="C16" s="26"/>
      <c r="D16" s="26" t="s">
        <v>21</v>
      </c>
      <c r="E16" s="26" t="s">
        <v>26</v>
      </c>
      <c r="F16" s="26" t="s">
        <v>2</v>
      </c>
      <c r="G16" s="26" t="s">
        <v>2</v>
      </c>
      <c r="H16" s="23"/>
      <c r="I16" s="20"/>
      <c r="J16" s="5">
        <v>3630</v>
      </c>
      <c r="K16" s="5">
        <f t="shared" si="0"/>
        <v>762.3</v>
      </c>
      <c r="L16" s="23"/>
      <c r="M16" s="5">
        <v>52.533333333333331</v>
      </c>
      <c r="N16" s="6" t="s">
        <v>57</v>
      </c>
      <c r="O16" s="4" t="s">
        <v>58</v>
      </c>
    </row>
    <row r="17" spans="1:15" ht="22" x14ac:dyDescent="0.15">
      <c r="A17" s="6" t="s">
        <v>42</v>
      </c>
      <c r="B17" s="8">
        <v>43501</v>
      </c>
      <c r="C17" s="27"/>
      <c r="D17" s="27" t="s">
        <v>21</v>
      </c>
      <c r="E17" s="27" t="s">
        <v>26</v>
      </c>
      <c r="F17" s="27" t="s">
        <v>2</v>
      </c>
      <c r="G17" s="27" t="s">
        <v>2</v>
      </c>
      <c r="H17" s="24"/>
      <c r="I17" s="21"/>
      <c r="J17" s="5">
        <v>2800</v>
      </c>
      <c r="K17" s="5">
        <f t="shared" si="0"/>
        <v>588</v>
      </c>
      <c r="L17" s="24"/>
      <c r="M17" s="5">
        <v>25.133333333333333</v>
      </c>
      <c r="N17" s="6" t="s">
        <v>59</v>
      </c>
      <c r="O17" s="4" t="s">
        <v>60</v>
      </c>
    </row>
    <row r="18" spans="1:15" ht="33" x14ac:dyDescent="0.15">
      <c r="A18" s="4" t="s">
        <v>36</v>
      </c>
      <c r="B18" s="8">
        <v>43503</v>
      </c>
      <c r="C18" s="8" t="s">
        <v>19</v>
      </c>
      <c r="D18" s="8" t="s">
        <v>21</v>
      </c>
      <c r="E18" s="8" t="s">
        <v>26</v>
      </c>
      <c r="F18" s="8" t="s">
        <v>2</v>
      </c>
      <c r="G18" s="8" t="s">
        <v>2</v>
      </c>
      <c r="H18" s="5">
        <v>23712</v>
      </c>
      <c r="I18" s="13" t="s">
        <v>37</v>
      </c>
      <c r="J18" s="5">
        <v>9600</v>
      </c>
      <c r="K18" s="5">
        <f>J18*0.21</f>
        <v>2016</v>
      </c>
      <c r="L18" s="5">
        <v>11856</v>
      </c>
      <c r="M18" s="9">
        <v>24</v>
      </c>
      <c r="N18" s="6" t="s">
        <v>61</v>
      </c>
      <c r="O18" s="4" t="s">
        <v>31</v>
      </c>
    </row>
    <row r="19" spans="1:15" ht="33" x14ac:dyDescent="0.15">
      <c r="A19" s="4" t="s">
        <v>38</v>
      </c>
      <c r="B19" s="8">
        <v>43556</v>
      </c>
      <c r="C19" s="8" t="s">
        <v>19</v>
      </c>
      <c r="D19" s="8" t="s">
        <v>21</v>
      </c>
      <c r="E19" s="8" t="s">
        <v>26</v>
      </c>
      <c r="F19" s="8" t="s">
        <v>2</v>
      </c>
      <c r="G19" s="8" t="s">
        <v>2</v>
      </c>
      <c r="H19" s="5">
        <v>28980</v>
      </c>
      <c r="I19" s="13" t="s">
        <v>65</v>
      </c>
      <c r="J19" s="5">
        <v>6762</v>
      </c>
      <c r="K19" s="5">
        <v>1420.02</v>
      </c>
      <c r="L19" s="5">
        <v>9660</v>
      </c>
      <c r="M19" s="9">
        <v>12</v>
      </c>
      <c r="N19" s="6" t="s">
        <v>66</v>
      </c>
      <c r="O19" s="4" t="s">
        <v>67</v>
      </c>
    </row>
    <row r="20" spans="1:15" ht="45" customHeight="1" x14ac:dyDescent="0.15">
      <c r="A20" s="4" t="s">
        <v>39</v>
      </c>
      <c r="B20" s="8">
        <v>43663</v>
      </c>
      <c r="C20" s="8" t="s">
        <v>19</v>
      </c>
      <c r="D20" s="8" t="s">
        <v>21</v>
      </c>
      <c r="E20" s="8" t="s">
        <v>26</v>
      </c>
      <c r="F20" s="8" t="s">
        <v>2</v>
      </c>
      <c r="G20" s="8" t="s">
        <v>2</v>
      </c>
      <c r="H20" s="5">
        <v>34534.42</v>
      </c>
      <c r="I20" s="13" t="s">
        <v>89</v>
      </c>
      <c r="J20" s="5">
        <v>11520</v>
      </c>
      <c r="K20" s="5">
        <v>2419.1999999999998</v>
      </c>
      <c r="L20" s="5">
        <v>17267.21</v>
      </c>
      <c r="M20" s="9">
        <v>12</v>
      </c>
      <c r="N20" s="6" t="s">
        <v>88</v>
      </c>
      <c r="O20" s="4" t="s">
        <v>30</v>
      </c>
    </row>
    <row r="21" spans="1:15" ht="22" x14ac:dyDescent="0.15">
      <c r="A21" s="6" t="s">
        <v>122</v>
      </c>
      <c r="B21" s="11">
        <v>43763</v>
      </c>
      <c r="C21" s="25" t="s">
        <v>19</v>
      </c>
      <c r="D21" s="25" t="s">
        <v>21</v>
      </c>
      <c r="E21" s="25" t="s">
        <v>26</v>
      </c>
      <c r="F21" s="25" t="s">
        <v>2</v>
      </c>
      <c r="G21" s="25" t="s">
        <v>4</v>
      </c>
      <c r="H21" s="22">
        <v>20330.580000000002</v>
      </c>
      <c r="I21" s="19" t="s">
        <v>90</v>
      </c>
      <c r="J21" s="5">
        <v>4650</v>
      </c>
      <c r="K21" s="5">
        <f t="shared" ref="K21:K28" si="1">J21*0.21</f>
        <v>976.5</v>
      </c>
      <c r="L21" s="22">
        <v>16942.150000000001</v>
      </c>
      <c r="M21" s="14">
        <v>26.4</v>
      </c>
      <c r="N21" s="6" t="s">
        <v>104</v>
      </c>
      <c r="O21" s="4" t="s">
        <v>105</v>
      </c>
    </row>
    <row r="22" spans="1:15" ht="22" x14ac:dyDescent="0.15">
      <c r="A22" s="6" t="s">
        <v>119</v>
      </c>
      <c r="B22" s="11">
        <v>43763</v>
      </c>
      <c r="C22" s="26"/>
      <c r="D22" s="26"/>
      <c r="E22" s="26"/>
      <c r="F22" s="26"/>
      <c r="G22" s="26"/>
      <c r="H22" s="23"/>
      <c r="I22" s="20"/>
      <c r="J22" s="5">
        <v>2790</v>
      </c>
      <c r="K22" s="5">
        <f t="shared" si="1"/>
        <v>585.9</v>
      </c>
      <c r="L22" s="23"/>
      <c r="M22" s="14">
        <v>39.6</v>
      </c>
      <c r="N22" s="6" t="s">
        <v>104</v>
      </c>
      <c r="O22" s="4" t="s">
        <v>105</v>
      </c>
    </row>
    <row r="23" spans="1:15" x14ac:dyDescent="0.15">
      <c r="A23" s="6" t="s">
        <v>120</v>
      </c>
      <c r="B23" s="11">
        <v>43767</v>
      </c>
      <c r="C23" s="26"/>
      <c r="D23" s="26"/>
      <c r="E23" s="26"/>
      <c r="F23" s="26"/>
      <c r="G23" s="26"/>
      <c r="H23" s="23"/>
      <c r="I23" s="20"/>
      <c r="J23" s="5">
        <v>1400</v>
      </c>
      <c r="K23" s="5">
        <f t="shared" si="1"/>
        <v>294</v>
      </c>
      <c r="L23" s="23"/>
      <c r="M23" s="14">
        <v>26.4</v>
      </c>
      <c r="N23" s="6" t="s">
        <v>106</v>
      </c>
      <c r="O23" s="4" t="s">
        <v>107</v>
      </c>
    </row>
    <row r="24" spans="1:15" x14ac:dyDescent="0.15">
      <c r="A24" s="6" t="s">
        <v>121</v>
      </c>
      <c r="B24" s="11">
        <v>43767</v>
      </c>
      <c r="C24" s="27"/>
      <c r="D24" s="27"/>
      <c r="E24" s="27"/>
      <c r="F24" s="27"/>
      <c r="G24" s="27"/>
      <c r="H24" s="24"/>
      <c r="I24" s="21"/>
      <c r="J24" s="5">
        <v>2600</v>
      </c>
      <c r="K24" s="5">
        <f t="shared" si="1"/>
        <v>546</v>
      </c>
      <c r="L24" s="24"/>
      <c r="M24" s="14">
        <v>39.6</v>
      </c>
      <c r="N24" s="6" t="s">
        <v>106</v>
      </c>
      <c r="O24" s="4" t="s">
        <v>107</v>
      </c>
    </row>
    <row r="25" spans="1:15" ht="12.75" customHeight="1" x14ac:dyDescent="0.15">
      <c r="A25" s="4" t="s">
        <v>109</v>
      </c>
      <c r="B25" s="11">
        <v>43789</v>
      </c>
      <c r="C25" s="25" t="s">
        <v>20</v>
      </c>
      <c r="D25" s="25" t="s">
        <v>21</v>
      </c>
      <c r="E25" s="25" t="s">
        <v>78</v>
      </c>
      <c r="F25" s="25" t="s">
        <v>2</v>
      </c>
      <c r="G25" s="25" t="s">
        <v>4</v>
      </c>
      <c r="H25" s="22">
        <v>92489.08</v>
      </c>
      <c r="I25" s="19" t="s">
        <v>98</v>
      </c>
      <c r="J25" s="5">
        <v>48512.1</v>
      </c>
      <c r="K25" s="5">
        <f t="shared" si="1"/>
        <v>10187.540999999999</v>
      </c>
      <c r="L25" s="22">
        <v>92489.08</v>
      </c>
      <c r="M25" s="16">
        <v>2</v>
      </c>
      <c r="N25" s="4" t="s">
        <v>112</v>
      </c>
      <c r="O25" s="4" t="s">
        <v>113</v>
      </c>
    </row>
    <row r="26" spans="1:15" x14ac:dyDescent="0.15">
      <c r="A26" s="4" t="s">
        <v>110</v>
      </c>
      <c r="B26" s="11">
        <v>43789</v>
      </c>
      <c r="C26" s="26"/>
      <c r="D26" s="26"/>
      <c r="E26" s="26"/>
      <c r="F26" s="26"/>
      <c r="G26" s="26"/>
      <c r="H26" s="23"/>
      <c r="I26" s="20"/>
      <c r="J26" s="5">
        <v>24710.74</v>
      </c>
      <c r="K26" s="5">
        <f t="shared" si="1"/>
        <v>5189.2554</v>
      </c>
      <c r="L26" s="23"/>
      <c r="M26" s="17"/>
      <c r="N26" s="4" t="s">
        <v>112</v>
      </c>
      <c r="O26" s="4" t="s">
        <v>113</v>
      </c>
    </row>
    <row r="27" spans="1:15" ht="22" x14ac:dyDescent="0.15">
      <c r="A27" s="4" t="s">
        <v>111</v>
      </c>
      <c r="B27" s="11">
        <v>43797</v>
      </c>
      <c r="C27" s="27"/>
      <c r="D27" s="27"/>
      <c r="E27" s="27"/>
      <c r="F27" s="27"/>
      <c r="G27" s="27"/>
      <c r="H27" s="24"/>
      <c r="I27" s="21"/>
      <c r="J27" s="5">
        <v>18323.57</v>
      </c>
      <c r="K27" s="5">
        <f t="shared" si="1"/>
        <v>3847.9496999999997</v>
      </c>
      <c r="L27" s="24"/>
      <c r="M27" s="18"/>
      <c r="N27" s="6" t="s">
        <v>114</v>
      </c>
      <c r="O27" s="4" t="s">
        <v>115</v>
      </c>
    </row>
    <row r="28" spans="1:15" ht="22" x14ac:dyDescent="0.15">
      <c r="A28" s="4" t="s">
        <v>43</v>
      </c>
      <c r="B28" s="8">
        <v>43490</v>
      </c>
      <c r="C28" s="8" t="s">
        <v>20</v>
      </c>
      <c r="D28" s="8" t="s">
        <v>21</v>
      </c>
      <c r="E28" s="8" t="s">
        <v>3</v>
      </c>
      <c r="F28" s="8" t="s">
        <v>2</v>
      </c>
      <c r="G28" s="8" t="s">
        <v>2</v>
      </c>
      <c r="H28" s="5">
        <v>5950</v>
      </c>
      <c r="I28" s="13" t="s">
        <v>48</v>
      </c>
      <c r="J28" s="5">
        <v>5391.99</v>
      </c>
      <c r="K28" s="5">
        <f t="shared" si="1"/>
        <v>1132.3179</v>
      </c>
      <c r="L28" s="5">
        <v>5950</v>
      </c>
      <c r="M28" s="5">
        <v>0.2</v>
      </c>
      <c r="N28" s="6" t="s">
        <v>44</v>
      </c>
      <c r="O28" s="4" t="s">
        <v>45</v>
      </c>
    </row>
    <row r="29" spans="1:15" ht="44" x14ac:dyDescent="0.15">
      <c r="A29" s="4" t="s">
        <v>46</v>
      </c>
      <c r="B29" s="8">
        <v>43523</v>
      </c>
      <c r="C29" s="8" t="s">
        <v>19</v>
      </c>
      <c r="D29" s="8" t="s">
        <v>21</v>
      </c>
      <c r="E29" s="8" t="s">
        <v>3</v>
      </c>
      <c r="F29" s="8" t="s">
        <v>2</v>
      </c>
      <c r="G29" s="8" t="s">
        <v>2</v>
      </c>
      <c r="H29" s="5">
        <v>14500</v>
      </c>
      <c r="I29" s="13" t="s">
        <v>47</v>
      </c>
      <c r="J29" s="5">
        <v>14500</v>
      </c>
      <c r="K29" s="5">
        <v>0</v>
      </c>
      <c r="L29" s="5">
        <v>14500</v>
      </c>
      <c r="M29" s="9">
        <v>11</v>
      </c>
      <c r="N29" s="6" t="s">
        <v>62</v>
      </c>
      <c r="O29" s="4" t="s">
        <v>63</v>
      </c>
    </row>
    <row r="30" spans="1:15" ht="44" x14ac:dyDescent="0.15">
      <c r="A30" s="4" t="s">
        <v>52</v>
      </c>
      <c r="B30" s="8">
        <v>43619</v>
      </c>
      <c r="C30" s="8" t="s">
        <v>19</v>
      </c>
      <c r="D30" s="8" t="s">
        <v>21</v>
      </c>
      <c r="E30" s="8" t="s">
        <v>3</v>
      </c>
      <c r="F30" s="8" t="s">
        <v>2</v>
      </c>
      <c r="G30" s="8" t="s">
        <v>2</v>
      </c>
      <c r="H30" s="5">
        <v>14500</v>
      </c>
      <c r="I30" s="13" t="s">
        <v>84</v>
      </c>
      <c r="J30" s="5">
        <v>14300</v>
      </c>
      <c r="K30" s="5">
        <f t="shared" ref="K30:K32" si="2">J30*0.21</f>
        <v>3003</v>
      </c>
      <c r="L30" s="5">
        <v>14500</v>
      </c>
      <c r="M30" s="9">
        <v>7</v>
      </c>
      <c r="N30" s="6" t="s">
        <v>85</v>
      </c>
      <c r="O30" s="4" t="s">
        <v>25</v>
      </c>
    </row>
    <row r="31" spans="1:15" ht="44" x14ac:dyDescent="0.15">
      <c r="A31" s="4" t="s">
        <v>64</v>
      </c>
      <c r="B31" s="8">
        <v>43598</v>
      </c>
      <c r="C31" s="8" t="s">
        <v>22</v>
      </c>
      <c r="D31" s="8" t="s">
        <v>21</v>
      </c>
      <c r="E31" s="8" t="s">
        <v>3</v>
      </c>
      <c r="F31" s="8" t="s">
        <v>2</v>
      </c>
      <c r="G31" s="8" t="s">
        <v>2</v>
      </c>
      <c r="H31" s="5">
        <v>4132.2299999999996</v>
      </c>
      <c r="I31" s="13" t="s">
        <v>71</v>
      </c>
      <c r="J31" s="5">
        <v>4129.18</v>
      </c>
      <c r="K31" s="5">
        <f t="shared" si="2"/>
        <v>867.12779999999998</v>
      </c>
      <c r="L31" s="5">
        <v>4132.2299999999996</v>
      </c>
      <c r="M31" s="9">
        <v>1</v>
      </c>
      <c r="N31" s="6" t="s">
        <v>72</v>
      </c>
      <c r="O31" s="4" t="s">
        <v>73</v>
      </c>
    </row>
    <row r="32" spans="1:15" ht="33" x14ac:dyDescent="0.15">
      <c r="A32" s="4" t="s">
        <v>68</v>
      </c>
      <c r="B32" s="8">
        <v>43627</v>
      </c>
      <c r="C32" s="8" t="s">
        <v>19</v>
      </c>
      <c r="D32" s="8" t="s">
        <v>21</v>
      </c>
      <c r="E32" s="8" t="s">
        <v>3</v>
      </c>
      <c r="F32" s="8" t="s">
        <v>2</v>
      </c>
      <c r="G32" s="8" t="s">
        <v>2</v>
      </c>
      <c r="H32" s="5">
        <v>4955</v>
      </c>
      <c r="I32" s="13" t="s">
        <v>74</v>
      </c>
      <c r="J32" s="5">
        <v>4940.83</v>
      </c>
      <c r="K32" s="5">
        <f t="shared" si="2"/>
        <v>1037.5743</v>
      </c>
      <c r="L32" s="5">
        <v>4955</v>
      </c>
      <c r="M32" s="9" t="s">
        <v>83</v>
      </c>
      <c r="N32" s="6" t="s">
        <v>82</v>
      </c>
      <c r="O32" s="4" t="s">
        <v>35</v>
      </c>
    </row>
    <row r="33" spans="1:16" ht="36" customHeight="1" x14ac:dyDescent="0.15">
      <c r="A33" s="4" t="s">
        <v>69</v>
      </c>
      <c r="B33" s="8">
        <v>43615</v>
      </c>
      <c r="C33" s="8" t="s">
        <v>22</v>
      </c>
      <c r="D33" s="8" t="s">
        <v>21</v>
      </c>
      <c r="E33" s="8" t="s">
        <v>3</v>
      </c>
      <c r="F33" s="8" t="s">
        <v>2</v>
      </c>
      <c r="G33" s="8" t="s">
        <v>2</v>
      </c>
      <c r="H33" s="5">
        <v>17213.740000000002</v>
      </c>
      <c r="I33" s="13" t="s">
        <v>70</v>
      </c>
      <c r="J33" s="5">
        <v>17200</v>
      </c>
      <c r="K33" s="5">
        <v>3612</v>
      </c>
      <c r="L33" s="5">
        <v>17213.740000000002</v>
      </c>
      <c r="M33" s="9">
        <v>2</v>
      </c>
      <c r="N33" s="6" t="s">
        <v>81</v>
      </c>
      <c r="O33" s="4" t="s">
        <v>28</v>
      </c>
    </row>
    <row r="34" spans="1:16" ht="99" x14ac:dyDescent="0.15">
      <c r="A34" s="4" t="s">
        <v>75</v>
      </c>
      <c r="B34" s="8">
        <v>43612</v>
      </c>
      <c r="C34" s="8" t="s">
        <v>19</v>
      </c>
      <c r="D34" s="8" t="s">
        <v>21</v>
      </c>
      <c r="E34" s="8" t="s">
        <v>3</v>
      </c>
      <c r="F34" s="8" t="s">
        <v>2</v>
      </c>
      <c r="G34" s="8" t="s">
        <v>2</v>
      </c>
      <c r="H34" s="5">
        <v>14800</v>
      </c>
      <c r="I34" s="13" t="s">
        <v>76</v>
      </c>
      <c r="J34" s="5">
        <v>13560.01</v>
      </c>
      <c r="K34" s="5">
        <v>2847.6</v>
      </c>
      <c r="L34" s="5">
        <v>14800</v>
      </c>
      <c r="M34" s="9">
        <v>11</v>
      </c>
      <c r="N34" s="6" t="s">
        <v>77</v>
      </c>
      <c r="O34" s="4" t="s">
        <v>86</v>
      </c>
      <c r="P34" s="3"/>
    </row>
    <row r="35" spans="1:16" ht="44" x14ac:dyDescent="0.15">
      <c r="A35" s="4" t="s">
        <v>79</v>
      </c>
      <c r="B35" s="8">
        <v>43705</v>
      </c>
      <c r="C35" s="8" t="s">
        <v>19</v>
      </c>
      <c r="D35" s="8" t="s">
        <v>21</v>
      </c>
      <c r="E35" s="8" t="s">
        <v>3</v>
      </c>
      <c r="F35" s="8" t="s">
        <v>2</v>
      </c>
      <c r="G35" s="8" t="s">
        <v>2</v>
      </c>
      <c r="H35" s="5">
        <v>14900</v>
      </c>
      <c r="I35" s="13" t="s">
        <v>80</v>
      </c>
      <c r="J35" s="5">
        <v>14900</v>
      </c>
      <c r="K35" s="12">
        <v>0</v>
      </c>
      <c r="L35" s="5">
        <v>14900</v>
      </c>
      <c r="M35" s="9">
        <v>3</v>
      </c>
      <c r="N35" s="6" t="s">
        <v>99</v>
      </c>
      <c r="O35" s="4" t="s">
        <v>117</v>
      </c>
    </row>
    <row r="36" spans="1:16" ht="33" x14ac:dyDescent="0.15">
      <c r="A36" s="4" t="s">
        <v>87</v>
      </c>
      <c r="B36" s="8">
        <v>43720</v>
      </c>
      <c r="C36" s="8" t="s">
        <v>19</v>
      </c>
      <c r="D36" s="8" t="s">
        <v>21</v>
      </c>
      <c r="E36" s="8" t="s">
        <v>3</v>
      </c>
      <c r="F36" s="8" t="s">
        <v>2</v>
      </c>
      <c r="G36" s="8" t="s">
        <v>2</v>
      </c>
      <c r="H36" s="5">
        <v>9500</v>
      </c>
      <c r="I36" s="13" t="s">
        <v>93</v>
      </c>
      <c r="J36" s="5">
        <v>9188.2999999999993</v>
      </c>
      <c r="K36" s="5">
        <v>1929.54</v>
      </c>
      <c r="L36" s="5">
        <v>9500</v>
      </c>
      <c r="M36" s="9">
        <v>11</v>
      </c>
      <c r="N36" s="6" t="s">
        <v>94</v>
      </c>
      <c r="O36" s="4" t="s">
        <v>95</v>
      </c>
    </row>
    <row r="37" spans="1:16" ht="33" x14ac:dyDescent="0.15">
      <c r="A37" s="4" t="s">
        <v>91</v>
      </c>
      <c r="B37" s="8">
        <v>43726</v>
      </c>
      <c r="C37" s="8" t="s">
        <v>19</v>
      </c>
      <c r="D37" s="8" t="s">
        <v>21</v>
      </c>
      <c r="E37" s="8" t="s">
        <v>3</v>
      </c>
      <c r="F37" s="8" t="s">
        <v>2</v>
      </c>
      <c r="G37" s="8" t="s">
        <v>2</v>
      </c>
      <c r="H37" s="5">
        <v>5300</v>
      </c>
      <c r="I37" s="13" t="s">
        <v>92</v>
      </c>
      <c r="J37" s="5">
        <v>4602.1322314049585</v>
      </c>
      <c r="K37" s="5">
        <f t="shared" ref="K37" si="3">J37*0.21</f>
        <v>966.44776859504123</v>
      </c>
      <c r="L37" s="5">
        <v>5300</v>
      </c>
      <c r="M37" s="14">
        <v>0.1</v>
      </c>
      <c r="N37" s="6" t="s">
        <v>96</v>
      </c>
      <c r="O37" s="4" t="s">
        <v>97</v>
      </c>
    </row>
    <row r="38" spans="1:16" ht="94.5" customHeight="1" x14ac:dyDescent="0.15">
      <c r="A38" s="4" t="s">
        <v>100</v>
      </c>
      <c r="B38" s="8">
        <v>43761</v>
      </c>
      <c r="C38" s="8" t="s">
        <v>19</v>
      </c>
      <c r="D38" s="8" t="s">
        <v>21</v>
      </c>
      <c r="E38" s="8" t="s">
        <v>3</v>
      </c>
      <c r="F38" s="8" t="s">
        <v>2</v>
      </c>
      <c r="G38" s="8" t="s">
        <v>2</v>
      </c>
      <c r="H38" s="5">
        <v>6198.35</v>
      </c>
      <c r="I38" s="13" t="s">
        <v>101</v>
      </c>
      <c r="J38" s="5">
        <v>4326.9999999999991</v>
      </c>
      <c r="K38" s="5">
        <f>J38*0.1</f>
        <v>432.69999999999993</v>
      </c>
      <c r="L38" s="5">
        <v>6198.35</v>
      </c>
      <c r="M38" s="10">
        <v>7.0000000000000007E-2</v>
      </c>
      <c r="N38" s="6" t="s">
        <v>108</v>
      </c>
      <c r="O38" s="4" t="s">
        <v>29</v>
      </c>
    </row>
    <row r="39" spans="1:16" ht="44" x14ac:dyDescent="0.15">
      <c r="A39" s="4" t="s">
        <v>102</v>
      </c>
      <c r="B39" s="8">
        <v>43801</v>
      </c>
      <c r="C39" s="8" t="s">
        <v>22</v>
      </c>
      <c r="D39" s="8" t="s">
        <v>21</v>
      </c>
      <c r="E39" s="8" t="s">
        <v>3</v>
      </c>
      <c r="F39" s="8" t="s">
        <v>2</v>
      </c>
      <c r="G39" s="8" t="s">
        <v>2</v>
      </c>
      <c r="H39" s="5">
        <v>7632.12</v>
      </c>
      <c r="I39" s="13" t="s">
        <v>103</v>
      </c>
      <c r="J39" s="5">
        <v>7600.5</v>
      </c>
      <c r="K39" s="5">
        <v>1596.1</v>
      </c>
      <c r="L39" s="5">
        <v>7632.12</v>
      </c>
      <c r="M39" s="9">
        <v>1</v>
      </c>
      <c r="N39" s="6" t="s">
        <v>116</v>
      </c>
      <c r="O39" s="4" t="s">
        <v>34</v>
      </c>
    </row>
  </sheetData>
  <mergeCells count="40">
    <mergeCell ref="O10:O12"/>
    <mergeCell ref="C10:C12"/>
    <mergeCell ref="D10:D12"/>
    <mergeCell ref="I10:I12"/>
    <mergeCell ref="J10:J12"/>
    <mergeCell ref="K10:K12"/>
    <mergeCell ref="E10:E12"/>
    <mergeCell ref="H10:H12"/>
    <mergeCell ref="N10:N12"/>
    <mergeCell ref="H21:H24"/>
    <mergeCell ref="M10:M12"/>
    <mergeCell ref="A10:A12"/>
    <mergeCell ref="B10:B12"/>
    <mergeCell ref="L10:L12"/>
    <mergeCell ref="F10:F12"/>
    <mergeCell ref="G10:G12"/>
    <mergeCell ref="H15:H17"/>
    <mergeCell ref="I15:I17"/>
    <mergeCell ref="L15:L17"/>
    <mergeCell ref="C15:C17"/>
    <mergeCell ref="D15:D17"/>
    <mergeCell ref="E15:E17"/>
    <mergeCell ref="F15:F17"/>
    <mergeCell ref="G15:G17"/>
    <mergeCell ref="M25:M27"/>
    <mergeCell ref="I21:I24"/>
    <mergeCell ref="L21:L24"/>
    <mergeCell ref="C25:C27"/>
    <mergeCell ref="D25:D27"/>
    <mergeCell ref="E25:E27"/>
    <mergeCell ref="F25:F27"/>
    <mergeCell ref="G25:G27"/>
    <mergeCell ref="H25:H27"/>
    <mergeCell ref="I25:I27"/>
    <mergeCell ref="L25:L27"/>
    <mergeCell ref="C21:C24"/>
    <mergeCell ref="D21:D24"/>
    <mergeCell ref="E21:E24"/>
    <mergeCell ref="F21:F24"/>
    <mergeCell ref="G21:G24"/>
  </mergeCells>
  <pageMargins left="0.70866141732283472" right="0.37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2020-04-21T10:52:54Z</cp:lastPrinted>
  <dcterms:created xsi:type="dcterms:W3CDTF">2009-01-27T19:14:24Z</dcterms:created>
  <dcterms:modified xsi:type="dcterms:W3CDTF">2020-04-28T09:13:41Z</dcterms:modified>
</cp:coreProperties>
</file>