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610" windowHeight="11640"/>
  </bookViews>
  <sheets>
    <sheet name="2020" sheetId="20" r:id="rId1"/>
    <sheet name="Hoja1" sheetId="18" r:id="rId2"/>
  </sheets>
  <definedNames>
    <definedName name="_Hlk51179890" localSheetId="0">'2020'!#REF!</definedName>
  </definedNames>
  <calcPr calcId="125725"/>
</workbook>
</file>

<file path=xl/calcChain.xml><?xml version="1.0" encoding="utf-8"?>
<calcChain xmlns="http://schemas.openxmlformats.org/spreadsheetml/2006/main">
  <c r="K42" i="20"/>
  <c r="K43" l="1"/>
  <c r="K38" l="1"/>
  <c r="K37"/>
  <c r="K31" l="1"/>
  <c r="K16"/>
  <c r="K34" l="1"/>
</calcChain>
</file>

<file path=xl/sharedStrings.xml><?xml version="1.0" encoding="utf-8"?>
<sst xmlns="http://schemas.openxmlformats.org/spreadsheetml/2006/main" count="279" uniqueCount="133">
  <si>
    <t>definitiva</t>
  </si>
  <si>
    <t>Resoluc adjudic</t>
  </si>
  <si>
    <t>NO</t>
  </si>
  <si>
    <t>CM</t>
  </si>
  <si>
    <t>SI</t>
  </si>
  <si>
    <t>Universidad de Extremadura</t>
  </si>
  <si>
    <t>5W Comunicación</t>
  </si>
  <si>
    <t>Tipo contrato</t>
  </si>
  <si>
    <t>Fecha adjudicación</t>
  </si>
  <si>
    <t>Forma de tramitación</t>
  </si>
  <si>
    <t>Procedimiento de adjudicación</t>
  </si>
  <si>
    <t>SARA</t>
  </si>
  <si>
    <t>LOTES</t>
  </si>
  <si>
    <t>Objeto contrato</t>
  </si>
  <si>
    <t>Impuestos</t>
  </si>
  <si>
    <t>Plazo de ejecución en meses</t>
  </si>
  <si>
    <t>Adjudicatarios</t>
  </si>
  <si>
    <t>IVA excluido</t>
  </si>
  <si>
    <t>Nº Expte</t>
  </si>
  <si>
    <t>Importe adjudicación (iva excluido)</t>
  </si>
  <si>
    <t>Presupuesto de licitación (iva excluido)</t>
  </si>
  <si>
    <t>CIF</t>
  </si>
  <si>
    <t>Servicios</t>
  </si>
  <si>
    <t>Suministro</t>
  </si>
  <si>
    <t>Ordinaria</t>
  </si>
  <si>
    <t>Obra</t>
  </si>
  <si>
    <t>&lt;1</t>
  </si>
  <si>
    <t>CONTRATOS MENORES</t>
  </si>
  <si>
    <t>Valor estimado (IVA excluido)</t>
  </si>
  <si>
    <t>PASS</t>
  </si>
  <si>
    <t>B74085408</t>
  </si>
  <si>
    <t>B06675714</t>
  </si>
  <si>
    <t>URB/01/19</t>
  </si>
  <si>
    <t>PAS</t>
  </si>
  <si>
    <t>Senergy Products and Services, S.L</t>
  </si>
  <si>
    <t>ECC/01/19</t>
  </si>
  <si>
    <t>ECC/03/19</t>
  </si>
  <si>
    <t>CONTRATACIÓN DEL SUMINISTRO DE RENTING DE VEHICULOS PARA LA AGENCIA EXTREMEÑA DE LA ENERGÍA PARA DOS AÑOS</t>
  </si>
  <si>
    <t>EQUIPOS PARA LA TOMA DE DATOS EN UN SISTEMA DE INFORMACIÓN GEOGRÁFICA DE INSTALACIONES MUNICIPALES.</t>
  </si>
  <si>
    <t>ET/01/20</t>
  </si>
  <si>
    <t>INV/01/20</t>
  </si>
  <si>
    <t xml:space="preserve">ALVEMACO RENTACAR, S.L. </t>
  </si>
  <si>
    <t>AL-TOP TOPOGRAFIA S.A.,</t>
  </si>
  <si>
    <t>A59524165</t>
  </si>
  <si>
    <t>AG/02/20</t>
  </si>
  <si>
    <t xml:space="preserve">OBRAS DE INSTALACIÓN Y SUMINISTRO DE CUATRO PUNTOS DE RECARGA DE VEHÍCULOS ELÉCTRICOS ENTRE EXTREMADURA Y PORTUGAL EN EL MARCO DEL PROYECTO RED URBANSOL Y SERVICIO DEL  SISTEMA INTEROPERABLE DE GESTIÓN DE PUNTOS RECARGA </t>
  </si>
  <si>
    <t>MIXTO DE OBRAS, SERVICIOS  Y SUMINISTROS</t>
  </si>
  <si>
    <t>EQUIPOS PARA LA TOMA DE DATOS ENERGÉTICOS</t>
  </si>
  <si>
    <t>FR/01/20</t>
  </si>
  <si>
    <t>CONTRATACIÓN DE ASISTENCIA TÉCNICA EN LA ELABORACIÓN DEL PLAN DE ACCIÓN DETALLADO DEL PROYECTO FIRESPOL, JUNTO CON LA INTEGRACIÓN DE LAS BUENAS PRACTICAS DEL PROYECTO, CON EL OBJETO DE PROMOVER EL USO DE INSTRUMENTOS FINANCIEROS PARA PROYECTOS DE ENERGÍA RENOVABLES PARA EL PROYECTO FIRESPOL PGI05584 (FINANCIAL INSTRUMENTOS FOR RENEWABLE ENERGY INVESTMENT)</t>
  </si>
  <si>
    <t>Q0618001B</t>
  </si>
  <si>
    <t>B10312205</t>
  </si>
  <si>
    <t>MANTENIMIENTO INTEGRAL DEL SISTEMA DE MONITORIZACIÓN ENERGÉTICO DENTRO DEL PROYECTO eTEACHER (APLICACIONES TICs PARA EDIFICIOS) COFINANCIADO A TRAVÉS DEL PROGRAMA DE INVESTIGACIÓN HORIZONTE 2020 DE LA UNIÓN EUROPEA</t>
  </si>
  <si>
    <t>Mercado Biomasa, s.l.</t>
  </si>
  <si>
    <t>B06738165</t>
  </si>
  <si>
    <t>OBRAS DE INSTALACIONES SOLARES FOTOVOLTAICAS CONECTADAS A LA RED DENTRO DEL PROYECTO IDERCEXA CON CARGO AL FONDO EUROPEO DE DESARROLLO REGIONAL (FEDER) A TRAVÉS DEL PROGRAMA INTERREG V-A ESPAÑA-PORTUGAL (POCTEP) 2014-2020</t>
  </si>
  <si>
    <t>RES/01/20</t>
  </si>
  <si>
    <t>PROM/01/20</t>
  </si>
  <si>
    <t>PROM/02/20</t>
  </si>
  <si>
    <t>CURSOS DE CAPACITACIÓN TÉCNICA: CURSOS PARA LA GESTIÓN INTEGRAL DE LA CADENA DE VALOR DE LA BIOMASA DE AGENTES LOCALES CLAVE</t>
  </si>
  <si>
    <t>ESTUDIOS PARA ACTUAR SOBRE LAS BARRERAS ADMINISTRATIVAS, LEGALES Y DE ESTRUCTURA DE LA PROPIEDAD PARA EL APROVECHAMIENTO DE BIOMASA FORESTAL EN CIRCUITO CORTO</t>
  </si>
  <si>
    <t>PRESTACIÓN DEL SERVICIO PARA LA REALIZACIÓN DE UN ANÁLISIS DE MERCADO DEL ESTADO ACTUAL DE LA INDUSTRIA EN EXTREMADURA Y DE SU POTENCIAL PARA LA INTEGRACIÓN DE FUENTES DE ENERGÍA RENOVABLE. PROYECTO RESINDUSTRY.</t>
  </si>
  <si>
    <t>OBRAS DE INSTALACIONES SOLARES FOTOVOLTAICAS CONECTADAS A LA RED SOBRE LA CUBIERTA DE LOS EDIFICIOS PRINCIPALES DE LAS EDARs DE LA DIPUTACION DE CÁCERES DENTRO DEL PROYECTO IDERCEXA CON CARGO AL FONDO EUROPEO DE DESARROLLO REGIONAL (FEDER) A TRAVÉS DEL PROGRAMA INTERREG V-A ESPAÑA-PORTUGAL (POCTEP) 2014-2020</t>
  </si>
  <si>
    <t>Obras</t>
  </si>
  <si>
    <t>AGRE/01/20</t>
  </si>
  <si>
    <t>ANÁLISIS DE LA SITUACIÓN ENERGÉTICA Y POTENCIAL DE IMPLEMENTACIÓN DE ENERGÍAS RENOVABLES EN EL SECTOR AGROPECUARIO Y AGROINDUSTRIAL EN EXTREMADURA JUNTO CON LA INTEGRACIÓN DE LAS BUENAS PRÁCTICAS DEL PROYECTO AGRORES.</t>
  </si>
  <si>
    <t>FE/04/20</t>
  </si>
  <si>
    <t>CAMPAÑA DE INFORMACIÓN Y PROMOCIÓN DE ÁMBITO REGIONAL EN PRENSA ESCRITA, CORRESPONDIENTE A LOS PROYECTOS INNOVATE Y HOUSEENVEST</t>
  </si>
  <si>
    <t>CM Extremadura Publicidad Multimedia</t>
  </si>
  <si>
    <t>B06386122</t>
  </si>
  <si>
    <t>ÁGORA FRANCHISE CONSULTING S.C</t>
  </si>
  <si>
    <t xml:space="preserve"> J06665707</t>
  </si>
  <si>
    <t>Extremadura Verde S.L</t>
  </si>
  <si>
    <t>B10345288</t>
  </si>
  <si>
    <t>AG/05/20</t>
  </si>
  <si>
    <t>RES/02/20</t>
  </si>
  <si>
    <t>AG/08/20</t>
  </si>
  <si>
    <t>AG/09/20</t>
  </si>
  <si>
    <t>PRESTACIÓN DEL SERVICIO DE REDACCIÓN DE PROPUESTA PARA EL PROGRAMA H2020, PRIORIDAD H2020-LC-SC3-B4E-13-2020</t>
  </si>
  <si>
    <t>EURACTION SOLUTIONS, S.L</t>
  </si>
  <si>
    <t>B90373200</t>
  </si>
  <si>
    <t>ID/04/20</t>
  </si>
  <si>
    <t>REALIZACIÓN, GESTIÓN Y APOYO EN LAS ACTIVIDADES DE COMUNICACIÓN DEL PROYECTO RESINDUSTRY</t>
  </si>
  <si>
    <t>B06621544</t>
  </si>
  <si>
    <t>ESTUDIO SECTORIAL SOBRE POTENCIAL DE APLICACIÓN DE NUEVOS PRODUCTOS O SERVICIOS INNOVADORES EN MATERIA DE ENERGÍA PARA EDIFICACIÓN APLICADO A EMPRESAS, DENTRO DEL MARCO DEL PROYECTO INNOINVEST.</t>
  </si>
  <si>
    <t>SERVICIO DE ASISTENCIA Y MANTENIMIENTO INFORMÁTICO PARA LA AGENCIA EXTREMEÑA DE LA ENERGÍA.</t>
  </si>
  <si>
    <t>Afiven Extremadura, S.L.</t>
  </si>
  <si>
    <t>B06322945</t>
  </si>
  <si>
    <t>EN/01/20</t>
  </si>
  <si>
    <t xml:space="preserve">ELECNOR, S.A. </t>
  </si>
  <si>
    <t>A48027056</t>
  </si>
  <si>
    <t>ID/02/20. Lote 1</t>
  </si>
  <si>
    <t>ID/02/20. Lote 2</t>
  </si>
  <si>
    <t>ID/02/20. Lote 3</t>
  </si>
  <si>
    <t>ID/02/20. Lote 4</t>
  </si>
  <si>
    <t>ID/03/20. Lote 1</t>
  </si>
  <si>
    <t>ID/03/20. Lote 2</t>
  </si>
  <si>
    <t>ID/03/20. Lote 3</t>
  </si>
  <si>
    <t>ETRALUX, S.A</t>
  </si>
  <si>
    <t>A46066791</t>
  </si>
  <si>
    <t>OBRA DE INSTALACIÓN SOLAR FOTOVOLTAICA CONECTADA A LA RED EN EL EDIFICIO DE LA RESIDENCIA UNIVERSITARIA HERNÁN CORTÉS EN BADAJOZ DENTRO DEL PROYECTO IDERCEXA CON CARGO AL FONDO EUROPEO DE DESARROLLO REGIONAL (FEDER) A TRAVÉS DEL PROGRAMA INTERREG V-A ESPAÑA-PORTUGAL (POCTEP) 2014-2020</t>
  </si>
  <si>
    <t>CONTRATACIÓN DEL SUMINISTRO DE RENTING DE UN VEHÍCULO 100% ELÉCTRICO PARA LA AGENCIA EXTREMEÑA DE LA ENERGÍA</t>
  </si>
  <si>
    <t>CONTRATACIÓN PARA EL DESARROLLO DE LA VIDEOCONFERENCIA EN STREAMING DEL EVENTO FINAL DEL PROYECTO ENERSELVES, ASÍ COMO DE UN SERVICIO DE TRADUCCIÓN SIMULTÁNEA E IMPRESIÓN DE DÍPTICOS DEL PROYECTO.</t>
  </si>
  <si>
    <t>URB/01/20</t>
  </si>
  <si>
    <t>Inpla OÜ</t>
  </si>
  <si>
    <t>INV/02/20</t>
  </si>
  <si>
    <t>TEVE/01/20</t>
  </si>
  <si>
    <t>SENERGY PRODUCTS AND SERVICES, S.L</t>
  </si>
  <si>
    <t>28959749N</t>
  </si>
  <si>
    <t>Alvemaco Rentacar,s.l</t>
  </si>
  <si>
    <t>CONSULTING DE ENERGÍAS RENOVABLES SIGLO XXI</t>
  </si>
  <si>
    <t>B06583751</t>
  </si>
  <si>
    <t>Servicio Audiovisuales Extremadura SL (SAVEX)</t>
  </si>
  <si>
    <t>B06363337</t>
  </si>
  <si>
    <t>TEACE/01/20</t>
  </si>
  <si>
    <t>AG/11/20</t>
  </si>
  <si>
    <t>INV/03/20</t>
  </si>
  <si>
    <t>PRESTACIÓN DEL SERVICIO DE: 
ELABORACIÓN Y EJECUCIÓN DE LA EVALUACIÓN DE LOS IMPACTOS DE LAS ACCIONES TÉCNICAS Y CREACIÓN DE RED DE EXPERTOS EXTERNOS EN EL MARCO DEL PROYECTO INNOINVEST</t>
  </si>
  <si>
    <t>PRESTACIÓN DEL SERVICIO DE: 
ELABORACIÓN DE MANUAL DE LOS ESTUDIOS TECNOLÓGICOS (AUDITORIAS TECNOLOGICAS) Y EL DESARROLLO DE JORNADA FORMATIVA PARA CAPACITAR A LOS AUDITORES.</t>
  </si>
  <si>
    <t>INSTALACIÓN Y SUMINISTRO DE SEIS PUNTOS DE RECARGA DE VEHÍCULOS ELÉCTRICOS EN EL MARCO DEL PROYECTO 0329_RED_URBANSOL_4_E COFINANCIADO POR EL PROGRAMA OPERATIVO INTERREG_V_A ESPAÑA-PORTUGAL (POCTEP) 2014-2020</t>
  </si>
  <si>
    <t>ACTIVIDAD CONSULTORIA Y DESARROLLO S.L</t>
  </si>
  <si>
    <t>B06432348</t>
  </si>
  <si>
    <t>PRESTACIÓN DEL SERVICIO DE DISEÑO, MAQUETACIÓN, SUMINISTRO DE PENDRIVES SERIGRAFIADOS QUE INCLUYAN LA GUÍA DE TÉCNICOS E IMPRESIÓN FINAL DE LAS GUÍAS REGIONALES DE MOVILIDAD ELÉCTRICA</t>
  </si>
  <si>
    <t>SERVICIO PARA EL DESARROLLO DE “APLICACIÓN PARA LA GESTIÓN DE DATOS Y TRATAMIENTO DE AUDITORÍAS ENERGÉTICAS EN CENTROS EDUCATIVOS DE EXTREMADURA”</t>
  </si>
  <si>
    <t>Comunica Estudio</t>
  </si>
  <si>
    <t>GABALA DESARROLLO, SISTEMAS Y TELECOMUNICACIONES, ESPJ</t>
  </si>
  <si>
    <t>E06753321</t>
  </si>
  <si>
    <t>Contratación del suministro de un sistema de seguridad Firewall, un equipo servidor y un equipo NAS para las instalaciones de la sede de AGENEX con los que mejorar el servicio informático de las redes y garantizar la seguridad de las mismas</t>
  </si>
  <si>
    <t>QUOSELEXT CONSULTING (Julio Jorge Murillo Larios)</t>
  </si>
  <si>
    <t>80.048.812A</t>
  </si>
  <si>
    <t>(Incluidos Contratos Menores con importe superior a 3.000 € IVA excluido)</t>
  </si>
  <si>
    <t>RELACIÓN DE CONTRATOS 2020</t>
  </si>
  <si>
    <t>CONTRATOS MAYORES</t>
  </si>
</sst>
</file>

<file path=xl/styles.xml><?xml version="1.0" encoding="utf-8"?>
<styleSheet xmlns="http://schemas.openxmlformats.org/spreadsheetml/2006/main">
  <numFmts count="1">
    <numFmt numFmtId="164" formatCode="dd\-mm\-yy"/>
  </numFmts>
  <fonts count="4">
    <font>
      <sz val="10"/>
      <name val="Arial"/>
    </font>
    <font>
      <sz val="8"/>
      <name val="Arial"/>
      <family val="2"/>
    </font>
    <font>
      <b/>
      <sz val="10"/>
      <name val="Arial"/>
      <family val="2"/>
    </font>
    <font>
      <b/>
      <sz val="1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xf numFmtId="4" fontId="0" fillId="0" borderId="0" xfId="0" applyNumberFormat="1"/>
    <xf numFmtId="164" fontId="1" fillId="0" borderId="10" xfId="0" applyNumberFormat="1" applyFont="1" applyFill="1" applyBorder="1" applyAlignment="1">
      <alignment horizontal="center"/>
    </xf>
    <xf numFmtId="0" fontId="1" fillId="0" borderId="10" xfId="0" applyFont="1" applyFill="1" applyBorder="1" applyAlignment="1">
      <alignment horizontal="center"/>
    </xf>
    <xf numFmtId="4" fontId="1" fillId="0" borderId="10" xfId="0" applyNumberFormat="1" applyFont="1" applyFill="1" applyBorder="1" applyAlignment="1">
      <alignment horizontal="center"/>
    </xf>
    <xf numFmtId="3" fontId="1" fillId="0" borderId="10" xfId="0" applyNumberFormat="1" applyFont="1" applyFill="1" applyBorder="1" applyAlignment="1">
      <alignment horizontal="center"/>
    </xf>
    <xf numFmtId="0" fontId="0" fillId="0" borderId="0" xfId="0" applyFill="1"/>
    <xf numFmtId="0" fontId="0" fillId="0" borderId="0" xfId="0" applyBorder="1"/>
    <xf numFmtId="0" fontId="0" fillId="0" borderId="0" xfId="0" applyBorder="1" applyAlignment="1"/>
    <xf numFmtId="164" fontId="1" fillId="0" borderId="10" xfId="0" applyNumberFormat="1" applyFont="1" applyFill="1" applyBorder="1" applyAlignment="1">
      <alignment horizontal="center" wrapText="1"/>
    </xf>
    <xf numFmtId="0" fontId="1" fillId="0" borderId="10"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4" fontId="1" fillId="2" borderId="7"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0" fontId="3" fillId="0" borderId="0" xfId="0" applyFont="1"/>
    <xf numFmtId="0" fontId="2" fillId="0" borderId="0" xfId="0" applyFont="1"/>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4" fontId="1" fillId="0" borderId="7" xfId="0" applyNumberFormat="1" applyFont="1" applyFill="1" applyBorder="1" applyAlignment="1">
      <alignment horizontal="center"/>
    </xf>
    <xf numFmtId="16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64" fontId="1" fillId="0" borderId="7" xfId="0" applyNumberFormat="1" applyFont="1" applyFill="1" applyBorder="1" applyAlignment="1">
      <alignment horizontal="center" vertical="center"/>
    </xf>
    <xf numFmtId="4" fontId="1" fillId="0" borderId="7" xfId="0" applyNumberFormat="1" applyFont="1" applyFill="1" applyBorder="1" applyAlignment="1">
      <alignment horizontal="center" vertical="center"/>
    </xf>
    <xf numFmtId="164" fontId="1" fillId="0" borderId="7" xfId="0" applyNumberFormat="1" applyFont="1" applyFill="1" applyBorder="1" applyAlignment="1">
      <alignment horizontal="center" wrapText="1"/>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164" fontId="1" fillId="0" borderId="2" xfId="0" applyNumberFormat="1" applyFont="1" applyFill="1" applyBorder="1" applyAlignment="1">
      <alignment horizontal="center" vertical="center"/>
    </xf>
    <xf numFmtId="4" fontId="1" fillId="0" borderId="2" xfId="0" applyNumberFormat="1" applyFont="1" applyFill="1" applyBorder="1" applyAlignment="1">
      <alignment horizontal="center" vertical="center"/>
    </xf>
    <xf numFmtId="164" fontId="1" fillId="0" borderId="2" xfId="0" applyNumberFormat="1" applyFont="1" applyFill="1" applyBorder="1" applyAlignment="1">
      <alignment horizont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0" borderId="12" xfId="0" applyNumberFormat="1" applyFont="1" applyFill="1" applyBorder="1" applyAlignment="1">
      <alignment horizontal="center" wrapText="1"/>
    </xf>
    <xf numFmtId="164" fontId="1" fillId="0" borderId="11" xfId="0" applyNumberFormat="1" applyFont="1" applyFill="1" applyBorder="1" applyAlignment="1">
      <alignment horizontal="center" wrapText="1"/>
    </xf>
    <xf numFmtId="4" fontId="1" fillId="0" borderId="12" xfId="0" applyNumberFormat="1" applyFont="1" applyFill="1" applyBorder="1" applyAlignment="1">
      <alignment horizontal="center" wrapText="1"/>
    </xf>
    <xf numFmtId="4" fontId="1" fillId="0" borderId="11" xfId="0" applyNumberFormat="1" applyFont="1" applyFill="1" applyBorder="1" applyAlignment="1">
      <alignment horizontal="center" wrapText="1"/>
    </xf>
    <xf numFmtId="4" fontId="1" fillId="0" borderId="10"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xf>
    <xf numFmtId="0" fontId="1" fillId="0" borderId="11" xfId="0" applyFont="1" applyFill="1" applyBorder="1" applyAlignment="1">
      <alignment horizontal="center"/>
    </xf>
    <xf numFmtId="4" fontId="1" fillId="0" borderId="12" xfId="0" applyNumberFormat="1" applyFont="1" applyFill="1" applyBorder="1" applyAlignment="1">
      <alignment horizontal="center"/>
    </xf>
    <xf numFmtId="4" fontId="1" fillId="0" borderId="11"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140887</xdr:colOff>
      <xdr:row>5</xdr:row>
      <xdr:rowOff>70125</xdr:rowOff>
    </xdr:to>
    <xdr:pic>
      <xdr:nvPicPr>
        <xdr:cNvPr id="2" name="1 Imagen" descr="logoAgenex201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0" y="161925"/>
          <a:ext cx="1694704" cy="717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52"/>
  <sheetViews>
    <sheetView tabSelected="1" zoomScaleNormal="100" workbookViewId="0">
      <selection activeCell="I8" sqref="I8"/>
    </sheetView>
  </sheetViews>
  <sheetFormatPr baseColWidth="10" defaultRowHeight="12.75"/>
  <cols>
    <col min="1" max="1" width="13" customWidth="1"/>
    <col min="2" max="2" width="10.42578125" customWidth="1"/>
    <col min="3" max="6" width="11.28515625" customWidth="1"/>
    <col min="7" max="7" width="7" customWidth="1"/>
    <col min="8" max="8" width="12.5703125" customWidth="1"/>
    <col min="9" max="9" width="50" style="2" customWidth="1"/>
    <col min="10" max="10" width="13.42578125" customWidth="1"/>
    <col min="11" max="13" width="11.28515625" customWidth="1"/>
    <col min="14" max="14" width="23.85546875" customWidth="1"/>
    <col min="15" max="15" width="13.85546875" customWidth="1"/>
  </cols>
  <sheetData>
    <row r="1" spans="1:16">
      <c r="I1"/>
    </row>
    <row r="2" spans="1:16">
      <c r="I2"/>
    </row>
    <row r="3" spans="1:16">
      <c r="I3"/>
    </row>
    <row r="4" spans="1:16">
      <c r="I4"/>
    </row>
    <row r="5" spans="1:16">
      <c r="I5"/>
    </row>
    <row r="6" spans="1:16">
      <c r="I6"/>
    </row>
    <row r="7" spans="1:16" ht="15.75">
      <c r="A7" s="19" t="s">
        <v>131</v>
      </c>
      <c r="I7"/>
    </row>
    <row r="8" spans="1:16">
      <c r="A8" s="20" t="s">
        <v>130</v>
      </c>
      <c r="I8"/>
    </row>
    <row r="9" spans="1:16">
      <c r="I9"/>
    </row>
    <row r="10" spans="1:16">
      <c r="A10" s="20" t="s">
        <v>132</v>
      </c>
      <c r="I10"/>
    </row>
    <row r="12" spans="1:16" s="1" customFormat="1" ht="11.25" customHeight="1">
      <c r="A12" s="21" t="s">
        <v>18</v>
      </c>
      <c r="B12" s="15" t="s">
        <v>8</v>
      </c>
      <c r="C12" s="12" t="s">
        <v>7</v>
      </c>
      <c r="D12" s="12" t="s">
        <v>9</v>
      </c>
      <c r="E12" s="12" t="s">
        <v>10</v>
      </c>
      <c r="F12" s="12" t="s">
        <v>11</v>
      </c>
      <c r="G12" s="12" t="s">
        <v>12</v>
      </c>
      <c r="H12" s="16" t="s">
        <v>28</v>
      </c>
      <c r="I12" s="12" t="s">
        <v>13</v>
      </c>
      <c r="J12" s="12" t="s">
        <v>19</v>
      </c>
      <c r="K12" s="12" t="s">
        <v>14</v>
      </c>
      <c r="L12" s="12" t="s">
        <v>20</v>
      </c>
      <c r="M12" s="12" t="s">
        <v>15</v>
      </c>
      <c r="N12" s="12" t="s">
        <v>16</v>
      </c>
      <c r="O12" s="12" t="s">
        <v>21</v>
      </c>
    </row>
    <row r="13" spans="1:16" s="1" customFormat="1" ht="12.75" customHeight="1">
      <c r="A13" s="22"/>
      <c r="B13" s="15" t="s">
        <v>1</v>
      </c>
      <c r="C13" s="13"/>
      <c r="D13" s="13"/>
      <c r="E13" s="13"/>
      <c r="F13" s="13"/>
      <c r="G13" s="13"/>
      <c r="H13" s="17"/>
      <c r="I13" s="13"/>
      <c r="J13" s="13" t="s">
        <v>17</v>
      </c>
      <c r="K13" s="13"/>
      <c r="L13" s="13"/>
      <c r="M13" s="13"/>
      <c r="N13" s="13"/>
      <c r="O13" s="13"/>
    </row>
    <row r="14" spans="1:16" s="1" customFormat="1" ht="33.75" customHeight="1">
      <c r="A14" s="23"/>
      <c r="B14" s="15" t="s">
        <v>0</v>
      </c>
      <c r="C14" s="14"/>
      <c r="D14" s="14"/>
      <c r="E14" s="14"/>
      <c r="F14" s="14"/>
      <c r="G14" s="14"/>
      <c r="H14" s="18"/>
      <c r="I14" s="14"/>
      <c r="J14" s="14"/>
      <c r="K14" s="14"/>
      <c r="L14" s="14"/>
      <c r="M14" s="14"/>
      <c r="N14" s="14"/>
      <c r="O14" s="14"/>
    </row>
    <row r="15" spans="1:16" ht="67.5" customHeight="1">
      <c r="A15" s="4" t="s">
        <v>32</v>
      </c>
      <c r="B15" s="3">
        <v>43990</v>
      </c>
      <c r="C15" s="10" t="s">
        <v>46</v>
      </c>
      <c r="D15" s="3" t="s">
        <v>24</v>
      </c>
      <c r="E15" s="3" t="s">
        <v>33</v>
      </c>
      <c r="F15" s="3" t="s">
        <v>2</v>
      </c>
      <c r="G15" s="3" t="s">
        <v>2</v>
      </c>
      <c r="H15" s="5">
        <v>111795.62</v>
      </c>
      <c r="I15" s="10" t="s">
        <v>45</v>
      </c>
      <c r="J15" s="5">
        <v>94201.49</v>
      </c>
      <c r="K15" s="5">
        <v>19782.310000000001</v>
      </c>
      <c r="L15" s="5">
        <v>111795.62</v>
      </c>
      <c r="M15" s="24">
        <v>2.5</v>
      </c>
      <c r="N15" s="6" t="s">
        <v>89</v>
      </c>
      <c r="O15" s="11" t="s">
        <v>90</v>
      </c>
      <c r="P15" s="9"/>
    </row>
    <row r="16" spans="1:16" ht="31.5" customHeight="1">
      <c r="A16" s="4" t="s">
        <v>35</v>
      </c>
      <c r="B16" s="3">
        <v>43852</v>
      </c>
      <c r="C16" s="3" t="s">
        <v>23</v>
      </c>
      <c r="D16" s="3" t="s">
        <v>24</v>
      </c>
      <c r="E16" s="3" t="s">
        <v>29</v>
      </c>
      <c r="F16" s="3" t="s">
        <v>2</v>
      </c>
      <c r="G16" s="3" t="s">
        <v>2</v>
      </c>
      <c r="H16" s="5">
        <v>20160</v>
      </c>
      <c r="I16" s="10" t="s">
        <v>37</v>
      </c>
      <c r="J16" s="5">
        <v>18336</v>
      </c>
      <c r="K16" s="5">
        <f t="shared" ref="K16" si="0">J16*0.21</f>
        <v>3850.56</v>
      </c>
      <c r="L16" s="5">
        <v>19200</v>
      </c>
      <c r="M16" s="4">
        <v>24</v>
      </c>
      <c r="N16" s="11" t="s">
        <v>41</v>
      </c>
      <c r="O16" s="4" t="s">
        <v>30</v>
      </c>
    </row>
    <row r="17" spans="1:15" ht="15" customHeight="1">
      <c r="A17" s="4" t="s">
        <v>91</v>
      </c>
      <c r="B17" s="25">
        <v>44057</v>
      </c>
      <c r="C17" s="25" t="s">
        <v>63</v>
      </c>
      <c r="D17" s="25" t="s">
        <v>24</v>
      </c>
      <c r="E17" s="25" t="s">
        <v>33</v>
      </c>
      <c r="F17" s="25" t="s">
        <v>2</v>
      </c>
      <c r="G17" s="25" t="s">
        <v>4</v>
      </c>
      <c r="H17" s="26">
        <v>140517.35</v>
      </c>
      <c r="I17" s="27" t="s">
        <v>55</v>
      </c>
      <c r="J17" s="5">
        <v>26100.639999999999</v>
      </c>
      <c r="K17" s="5">
        <v>5481.13</v>
      </c>
      <c r="L17" s="26">
        <v>140517.35</v>
      </c>
      <c r="M17" s="28">
        <v>1.5</v>
      </c>
      <c r="N17" s="29" t="s">
        <v>98</v>
      </c>
      <c r="O17" s="28" t="s">
        <v>99</v>
      </c>
    </row>
    <row r="18" spans="1:15" ht="15" customHeight="1">
      <c r="A18" s="4" t="s">
        <v>92</v>
      </c>
      <c r="B18" s="30"/>
      <c r="C18" s="30"/>
      <c r="D18" s="30"/>
      <c r="E18" s="30"/>
      <c r="F18" s="30"/>
      <c r="G18" s="30"/>
      <c r="H18" s="31"/>
      <c r="I18" s="32"/>
      <c r="J18" s="5">
        <v>28890.94</v>
      </c>
      <c r="K18" s="5">
        <v>6067.1</v>
      </c>
      <c r="L18" s="31"/>
      <c r="M18" s="33"/>
      <c r="N18" s="34"/>
      <c r="O18" s="33"/>
    </row>
    <row r="19" spans="1:15" ht="15.75" customHeight="1">
      <c r="A19" s="4" t="s">
        <v>93</v>
      </c>
      <c r="B19" s="30"/>
      <c r="C19" s="30"/>
      <c r="D19" s="30"/>
      <c r="E19" s="30"/>
      <c r="F19" s="30"/>
      <c r="G19" s="30"/>
      <c r="H19" s="31"/>
      <c r="I19" s="32"/>
      <c r="J19" s="5">
        <v>27206.67</v>
      </c>
      <c r="K19" s="5">
        <v>5713.4</v>
      </c>
      <c r="L19" s="31"/>
      <c r="M19" s="33"/>
      <c r="N19" s="34"/>
      <c r="O19" s="33"/>
    </row>
    <row r="20" spans="1:15" ht="15.75" customHeight="1">
      <c r="A20" s="4" t="s">
        <v>94</v>
      </c>
      <c r="B20" s="35"/>
      <c r="C20" s="35"/>
      <c r="D20" s="35"/>
      <c r="E20" s="35"/>
      <c r="F20" s="35"/>
      <c r="G20" s="35"/>
      <c r="H20" s="36"/>
      <c r="I20" s="37"/>
      <c r="J20" s="5">
        <v>31638.27</v>
      </c>
      <c r="K20" s="5">
        <v>6644.04</v>
      </c>
      <c r="L20" s="36"/>
      <c r="M20" s="38"/>
      <c r="N20" s="39"/>
      <c r="O20" s="38"/>
    </row>
    <row r="21" spans="1:15" ht="26.25" customHeight="1">
      <c r="A21" s="4" t="s">
        <v>95</v>
      </c>
      <c r="B21" s="25">
        <v>44075</v>
      </c>
      <c r="C21" s="25" t="s">
        <v>63</v>
      </c>
      <c r="D21" s="25" t="s">
        <v>24</v>
      </c>
      <c r="E21" s="25" t="s">
        <v>33</v>
      </c>
      <c r="F21" s="25" t="s">
        <v>2</v>
      </c>
      <c r="G21" s="25" t="s">
        <v>4</v>
      </c>
      <c r="H21" s="26">
        <v>247825.32</v>
      </c>
      <c r="I21" s="27" t="s">
        <v>62</v>
      </c>
      <c r="J21" s="5">
        <v>64980.14</v>
      </c>
      <c r="K21" s="5">
        <v>13645.83</v>
      </c>
      <c r="L21" s="50">
        <v>247825.32</v>
      </c>
      <c r="M21" s="51">
        <v>1.83</v>
      </c>
      <c r="N21" s="52" t="s">
        <v>98</v>
      </c>
      <c r="O21" s="51" t="s">
        <v>99</v>
      </c>
    </row>
    <row r="22" spans="1:15" ht="25.5" customHeight="1">
      <c r="A22" s="4" t="s">
        <v>96</v>
      </c>
      <c r="B22" s="30"/>
      <c r="C22" s="30"/>
      <c r="D22" s="30"/>
      <c r="E22" s="30"/>
      <c r="F22" s="30"/>
      <c r="G22" s="30"/>
      <c r="H22" s="31"/>
      <c r="I22" s="32"/>
      <c r="J22" s="5">
        <v>69487.02</v>
      </c>
      <c r="K22" s="5">
        <v>14592.27</v>
      </c>
      <c r="L22" s="50"/>
      <c r="M22" s="51"/>
      <c r="N22" s="52"/>
      <c r="O22" s="51"/>
    </row>
    <row r="23" spans="1:15" ht="26.25" customHeight="1">
      <c r="A23" s="4" t="s">
        <v>97</v>
      </c>
      <c r="B23" s="35"/>
      <c r="C23" s="35"/>
      <c r="D23" s="35"/>
      <c r="E23" s="35"/>
      <c r="F23" s="35"/>
      <c r="G23" s="35"/>
      <c r="H23" s="36"/>
      <c r="I23" s="37"/>
      <c r="J23" s="5">
        <v>72515.240000000005</v>
      </c>
      <c r="K23" s="5">
        <v>15228.2</v>
      </c>
      <c r="L23" s="50"/>
      <c r="M23" s="51"/>
      <c r="N23" s="52"/>
      <c r="O23" s="51"/>
    </row>
    <row r="26" spans="1:15">
      <c r="A26" s="20" t="s">
        <v>27</v>
      </c>
    </row>
    <row r="28" spans="1:15" s="1" customFormat="1" ht="11.25" customHeight="1">
      <c r="A28" s="21" t="s">
        <v>18</v>
      </c>
      <c r="B28" s="15" t="s">
        <v>8</v>
      </c>
      <c r="C28" s="12" t="s">
        <v>7</v>
      </c>
      <c r="D28" s="12" t="s">
        <v>9</v>
      </c>
      <c r="E28" s="12" t="s">
        <v>10</v>
      </c>
      <c r="F28" s="12" t="s">
        <v>11</v>
      </c>
      <c r="G28" s="12" t="s">
        <v>12</v>
      </c>
      <c r="H28" s="40" t="s">
        <v>13</v>
      </c>
      <c r="I28" s="41"/>
      <c r="J28" s="12" t="s">
        <v>19</v>
      </c>
      <c r="K28" s="12" t="s">
        <v>14</v>
      </c>
      <c r="L28" s="40" t="s">
        <v>15</v>
      </c>
      <c r="M28" s="41"/>
      <c r="N28" s="12" t="s">
        <v>16</v>
      </c>
      <c r="O28" s="12" t="s">
        <v>21</v>
      </c>
    </row>
    <row r="29" spans="1:15" s="1" customFormat="1" ht="12.75" customHeight="1">
      <c r="A29" s="22"/>
      <c r="B29" s="15" t="s">
        <v>1</v>
      </c>
      <c r="C29" s="13"/>
      <c r="D29" s="13"/>
      <c r="E29" s="13"/>
      <c r="F29" s="13"/>
      <c r="G29" s="13"/>
      <c r="H29" s="42"/>
      <c r="I29" s="43"/>
      <c r="J29" s="13" t="s">
        <v>17</v>
      </c>
      <c r="K29" s="13"/>
      <c r="L29" s="42"/>
      <c r="M29" s="43"/>
      <c r="N29" s="13"/>
      <c r="O29" s="13"/>
    </row>
    <row r="30" spans="1:15" s="1" customFormat="1" ht="33.75" customHeight="1">
      <c r="A30" s="23"/>
      <c r="B30" s="15" t="s">
        <v>0</v>
      </c>
      <c r="C30" s="14"/>
      <c r="D30" s="14"/>
      <c r="E30" s="14"/>
      <c r="F30" s="14"/>
      <c r="G30" s="14"/>
      <c r="H30" s="44"/>
      <c r="I30" s="45"/>
      <c r="J30" s="14"/>
      <c r="K30" s="14"/>
      <c r="L30" s="44"/>
      <c r="M30" s="45"/>
      <c r="N30" s="14"/>
      <c r="O30" s="14"/>
    </row>
    <row r="31" spans="1:15" ht="27.75" customHeight="1">
      <c r="A31" s="4" t="s">
        <v>36</v>
      </c>
      <c r="B31" s="3">
        <v>43844</v>
      </c>
      <c r="C31" s="3" t="s">
        <v>23</v>
      </c>
      <c r="D31" s="3" t="s">
        <v>24</v>
      </c>
      <c r="E31" s="3" t="s">
        <v>3</v>
      </c>
      <c r="F31" s="3" t="s">
        <v>2</v>
      </c>
      <c r="G31" s="3" t="s">
        <v>2</v>
      </c>
      <c r="H31" s="46" t="s">
        <v>38</v>
      </c>
      <c r="I31" s="47"/>
      <c r="J31" s="5">
        <v>8325</v>
      </c>
      <c r="K31" s="5">
        <f>J31*0.21</f>
        <v>1748.25</v>
      </c>
      <c r="L31" s="53">
        <v>1</v>
      </c>
      <c r="M31" s="54"/>
      <c r="N31" s="11" t="s">
        <v>42</v>
      </c>
      <c r="O31" s="4" t="s">
        <v>43</v>
      </c>
    </row>
    <row r="32" spans="1:15" ht="80.25" customHeight="1">
      <c r="A32" s="4" t="s">
        <v>48</v>
      </c>
      <c r="B32" s="3">
        <v>43882</v>
      </c>
      <c r="C32" s="3" t="s">
        <v>22</v>
      </c>
      <c r="D32" s="3" t="s">
        <v>24</v>
      </c>
      <c r="E32" s="3" t="s">
        <v>3</v>
      </c>
      <c r="F32" s="3" t="s">
        <v>2</v>
      </c>
      <c r="G32" s="3" t="s">
        <v>2</v>
      </c>
      <c r="H32" s="46" t="s">
        <v>49</v>
      </c>
      <c r="I32" s="47"/>
      <c r="J32" s="5">
        <v>4400</v>
      </c>
      <c r="K32" s="5">
        <v>924</v>
      </c>
      <c r="L32" s="53">
        <v>2.5</v>
      </c>
      <c r="M32" s="54"/>
      <c r="N32" s="11" t="s">
        <v>5</v>
      </c>
      <c r="O32" s="4" t="s">
        <v>50</v>
      </c>
    </row>
    <row r="33" spans="1:16" ht="27.75" customHeight="1">
      <c r="A33" s="4" t="s">
        <v>44</v>
      </c>
      <c r="B33" s="3">
        <v>43894</v>
      </c>
      <c r="C33" s="3" t="s">
        <v>23</v>
      </c>
      <c r="D33" s="3" t="s">
        <v>24</v>
      </c>
      <c r="E33" s="3" t="s">
        <v>3</v>
      </c>
      <c r="F33" s="3" t="s">
        <v>2</v>
      </c>
      <c r="G33" s="3" t="s">
        <v>2</v>
      </c>
      <c r="H33" s="46" t="s">
        <v>47</v>
      </c>
      <c r="I33" s="47"/>
      <c r="J33" s="5">
        <v>4400</v>
      </c>
      <c r="K33" s="5">
        <v>924</v>
      </c>
      <c r="L33" s="53" t="s">
        <v>26</v>
      </c>
      <c r="M33" s="54"/>
      <c r="N33" s="11" t="s">
        <v>53</v>
      </c>
      <c r="O33" s="4" t="s">
        <v>54</v>
      </c>
    </row>
    <row r="34" spans="1:16" ht="51.75" customHeight="1">
      <c r="A34" s="4" t="s">
        <v>39</v>
      </c>
      <c r="B34" s="3">
        <v>43847</v>
      </c>
      <c r="C34" s="3" t="s">
        <v>22</v>
      </c>
      <c r="D34" s="3" t="s">
        <v>24</v>
      </c>
      <c r="E34" s="3" t="s">
        <v>3</v>
      </c>
      <c r="F34" s="3" t="s">
        <v>2</v>
      </c>
      <c r="G34" s="3" t="s">
        <v>2</v>
      </c>
      <c r="H34" s="46" t="s">
        <v>52</v>
      </c>
      <c r="I34" s="47"/>
      <c r="J34" s="5">
        <v>4091.2</v>
      </c>
      <c r="K34" s="5">
        <f>J34*0.21</f>
        <v>859.15199999999993</v>
      </c>
      <c r="L34" s="53">
        <v>8.5</v>
      </c>
      <c r="M34" s="54"/>
      <c r="N34" s="11" t="s">
        <v>34</v>
      </c>
      <c r="O34" s="4" t="s">
        <v>31</v>
      </c>
    </row>
    <row r="35" spans="1:16" s="7" customFormat="1" ht="42" customHeight="1">
      <c r="A35" s="4" t="s">
        <v>56</v>
      </c>
      <c r="B35" s="3">
        <v>43971</v>
      </c>
      <c r="C35" s="3" t="s">
        <v>22</v>
      </c>
      <c r="D35" s="3" t="s">
        <v>24</v>
      </c>
      <c r="E35" s="3" t="s">
        <v>3</v>
      </c>
      <c r="F35" s="3" t="s">
        <v>2</v>
      </c>
      <c r="G35" s="3" t="s">
        <v>2</v>
      </c>
      <c r="H35" s="46" t="s">
        <v>61</v>
      </c>
      <c r="I35" s="47"/>
      <c r="J35" s="5">
        <v>4500</v>
      </c>
      <c r="K35" s="5">
        <v>0</v>
      </c>
      <c r="L35" s="53">
        <v>3</v>
      </c>
      <c r="M35" s="54"/>
      <c r="N35" s="11" t="s">
        <v>104</v>
      </c>
      <c r="O35" s="4">
        <v>14314720</v>
      </c>
    </row>
    <row r="36" spans="1:16" s="7" customFormat="1" ht="33" customHeight="1">
      <c r="A36" s="4" t="s">
        <v>57</v>
      </c>
      <c r="B36" s="3">
        <v>44004</v>
      </c>
      <c r="C36" s="3" t="s">
        <v>22</v>
      </c>
      <c r="D36" s="3" t="s">
        <v>24</v>
      </c>
      <c r="E36" s="3" t="s">
        <v>3</v>
      </c>
      <c r="F36" s="3" t="s">
        <v>2</v>
      </c>
      <c r="G36" s="3" t="s">
        <v>2</v>
      </c>
      <c r="H36" s="46" t="s">
        <v>59</v>
      </c>
      <c r="I36" s="47"/>
      <c r="J36" s="5">
        <v>13788.39</v>
      </c>
      <c r="K36" s="5">
        <v>2895.56</v>
      </c>
      <c r="L36" s="53">
        <v>6</v>
      </c>
      <c r="M36" s="54"/>
      <c r="N36" s="11" t="s">
        <v>72</v>
      </c>
      <c r="O36" s="4" t="s">
        <v>73</v>
      </c>
    </row>
    <row r="37" spans="1:16" s="7" customFormat="1" ht="50.25" customHeight="1">
      <c r="A37" s="4" t="s">
        <v>58</v>
      </c>
      <c r="B37" s="3">
        <v>44008</v>
      </c>
      <c r="C37" s="3" t="s">
        <v>22</v>
      </c>
      <c r="D37" s="3" t="s">
        <v>24</v>
      </c>
      <c r="E37" s="3" t="s">
        <v>3</v>
      </c>
      <c r="F37" s="3" t="s">
        <v>2</v>
      </c>
      <c r="G37" s="3" t="s">
        <v>2</v>
      </c>
      <c r="H37" s="46" t="s">
        <v>60</v>
      </c>
      <c r="I37" s="47"/>
      <c r="J37" s="5">
        <v>12500</v>
      </c>
      <c r="K37" s="5">
        <f>J37*0.21</f>
        <v>2625</v>
      </c>
      <c r="L37" s="53">
        <v>6</v>
      </c>
      <c r="M37" s="54"/>
      <c r="N37" s="11" t="s">
        <v>5</v>
      </c>
      <c r="O37" s="4" t="s">
        <v>50</v>
      </c>
    </row>
    <row r="38" spans="1:16" s="7" customFormat="1" ht="53.25" customHeight="1">
      <c r="A38" s="4" t="s">
        <v>64</v>
      </c>
      <c r="B38" s="3">
        <v>44021</v>
      </c>
      <c r="C38" s="3" t="s">
        <v>22</v>
      </c>
      <c r="D38" s="3" t="s">
        <v>24</v>
      </c>
      <c r="E38" s="3" t="s">
        <v>3</v>
      </c>
      <c r="F38" s="3" t="s">
        <v>2</v>
      </c>
      <c r="G38" s="3" t="s">
        <v>2</v>
      </c>
      <c r="H38" s="46" t="s">
        <v>65</v>
      </c>
      <c r="I38" s="47"/>
      <c r="J38" s="5">
        <v>13500</v>
      </c>
      <c r="K38" s="5">
        <f>J38*0.21</f>
        <v>2835</v>
      </c>
      <c r="L38" s="53">
        <v>3</v>
      </c>
      <c r="M38" s="54"/>
      <c r="N38" s="11" t="s">
        <v>5</v>
      </c>
      <c r="O38" s="4" t="s">
        <v>50</v>
      </c>
    </row>
    <row r="39" spans="1:16" ht="45" customHeight="1">
      <c r="A39" s="4" t="s">
        <v>40</v>
      </c>
      <c r="B39" s="3">
        <v>44004</v>
      </c>
      <c r="C39" s="3" t="s">
        <v>22</v>
      </c>
      <c r="D39" s="3" t="s">
        <v>24</v>
      </c>
      <c r="E39" s="3" t="s">
        <v>3</v>
      </c>
      <c r="F39" s="3" t="s">
        <v>2</v>
      </c>
      <c r="G39" s="3" t="s">
        <v>2</v>
      </c>
      <c r="H39" s="48" t="s">
        <v>84</v>
      </c>
      <c r="I39" s="49"/>
      <c r="J39" s="5">
        <v>9700</v>
      </c>
      <c r="K39" s="5">
        <v>2037</v>
      </c>
      <c r="L39" s="53">
        <v>3</v>
      </c>
      <c r="M39" s="54"/>
      <c r="N39" s="11" t="s">
        <v>70</v>
      </c>
      <c r="O39" s="4" t="s">
        <v>71</v>
      </c>
      <c r="P39" s="8"/>
    </row>
    <row r="40" spans="1:16" ht="30.75" customHeight="1">
      <c r="A40" s="4" t="s">
        <v>66</v>
      </c>
      <c r="B40" s="3">
        <v>43990</v>
      </c>
      <c r="C40" s="3" t="s">
        <v>22</v>
      </c>
      <c r="D40" s="3" t="s">
        <v>24</v>
      </c>
      <c r="E40" s="3" t="s">
        <v>3</v>
      </c>
      <c r="F40" s="3" t="s">
        <v>2</v>
      </c>
      <c r="G40" s="3" t="s">
        <v>2</v>
      </c>
      <c r="H40" s="48" t="s">
        <v>67</v>
      </c>
      <c r="I40" s="49"/>
      <c r="J40" s="5">
        <v>3000</v>
      </c>
      <c r="K40" s="5">
        <v>630</v>
      </c>
      <c r="L40" s="55">
        <v>6.9</v>
      </c>
      <c r="M40" s="56"/>
      <c r="N40" s="11" t="s">
        <v>68</v>
      </c>
      <c r="O40" s="4" t="s">
        <v>69</v>
      </c>
      <c r="P40" s="8"/>
    </row>
    <row r="41" spans="1:16" s="7" customFormat="1" ht="28.5" customHeight="1">
      <c r="A41" s="4" t="s">
        <v>74</v>
      </c>
      <c r="B41" s="3">
        <v>44028</v>
      </c>
      <c r="C41" s="3" t="s">
        <v>22</v>
      </c>
      <c r="D41" s="3" t="s">
        <v>24</v>
      </c>
      <c r="E41" s="3" t="s">
        <v>3</v>
      </c>
      <c r="F41" s="3" t="s">
        <v>2</v>
      </c>
      <c r="G41" s="3" t="s">
        <v>2</v>
      </c>
      <c r="H41" s="46" t="s">
        <v>78</v>
      </c>
      <c r="I41" s="47"/>
      <c r="J41" s="5">
        <v>8000</v>
      </c>
      <c r="K41" s="5">
        <v>1680</v>
      </c>
      <c r="L41" s="53">
        <v>1.86</v>
      </c>
      <c r="M41" s="54"/>
      <c r="N41" s="11" t="s">
        <v>79</v>
      </c>
      <c r="O41" s="4" t="s">
        <v>80</v>
      </c>
    </row>
    <row r="42" spans="1:16" s="7" customFormat="1" ht="24" customHeight="1">
      <c r="A42" s="4" t="s">
        <v>75</v>
      </c>
      <c r="B42" s="3">
        <v>44055</v>
      </c>
      <c r="C42" s="3" t="s">
        <v>22</v>
      </c>
      <c r="D42" s="3" t="s">
        <v>24</v>
      </c>
      <c r="E42" s="3" t="s">
        <v>3</v>
      </c>
      <c r="F42" s="3" t="s">
        <v>2</v>
      </c>
      <c r="G42" s="3" t="s">
        <v>2</v>
      </c>
      <c r="H42" s="46" t="s">
        <v>82</v>
      </c>
      <c r="I42" s="47"/>
      <c r="J42" s="5">
        <v>6000</v>
      </c>
      <c r="K42" s="5">
        <f>J42*0.21</f>
        <v>1260</v>
      </c>
      <c r="L42" s="53">
        <v>12</v>
      </c>
      <c r="M42" s="54"/>
      <c r="N42" s="11" t="s">
        <v>6</v>
      </c>
      <c r="O42" s="4" t="s">
        <v>83</v>
      </c>
    </row>
    <row r="43" spans="1:16" s="7" customFormat="1" ht="29.25" customHeight="1">
      <c r="A43" s="4" t="s">
        <v>76</v>
      </c>
      <c r="B43" s="3">
        <v>44095</v>
      </c>
      <c r="C43" s="3" t="s">
        <v>23</v>
      </c>
      <c r="D43" s="3" t="s">
        <v>24</v>
      </c>
      <c r="E43" s="3" t="s">
        <v>3</v>
      </c>
      <c r="F43" s="3" t="s">
        <v>2</v>
      </c>
      <c r="G43" s="3" t="s">
        <v>2</v>
      </c>
      <c r="H43" s="46" t="s">
        <v>101</v>
      </c>
      <c r="I43" s="47"/>
      <c r="J43" s="5">
        <v>5040</v>
      </c>
      <c r="K43" s="5">
        <f>J43*0.21</f>
        <v>1058.3999999999999</v>
      </c>
      <c r="L43" s="53">
        <v>12</v>
      </c>
      <c r="M43" s="54"/>
      <c r="N43" s="11" t="s">
        <v>109</v>
      </c>
      <c r="O43" s="4" t="s">
        <v>30</v>
      </c>
    </row>
    <row r="44" spans="1:16" s="7" customFormat="1" ht="29.25" customHeight="1">
      <c r="A44" s="4" t="s">
        <v>77</v>
      </c>
      <c r="B44" s="3">
        <v>44063</v>
      </c>
      <c r="C44" s="3" t="s">
        <v>22</v>
      </c>
      <c r="D44" s="3" t="s">
        <v>24</v>
      </c>
      <c r="E44" s="3" t="s">
        <v>3</v>
      </c>
      <c r="F44" s="3" t="s">
        <v>2</v>
      </c>
      <c r="G44" s="3" t="s">
        <v>2</v>
      </c>
      <c r="H44" s="46" t="s">
        <v>85</v>
      </c>
      <c r="I44" s="47"/>
      <c r="J44" s="5">
        <v>7776</v>
      </c>
      <c r="K44" s="5">
        <v>1632.96</v>
      </c>
      <c r="L44" s="53">
        <v>12</v>
      </c>
      <c r="M44" s="54"/>
      <c r="N44" s="11" t="s">
        <v>86</v>
      </c>
      <c r="O44" s="4" t="s">
        <v>87</v>
      </c>
    </row>
    <row r="45" spans="1:16" s="7" customFormat="1" ht="64.5" customHeight="1">
      <c r="A45" s="4" t="s">
        <v>81</v>
      </c>
      <c r="B45" s="3">
        <v>44102</v>
      </c>
      <c r="C45" s="3" t="s">
        <v>63</v>
      </c>
      <c r="D45" s="3" t="s">
        <v>24</v>
      </c>
      <c r="E45" s="3" t="s">
        <v>3</v>
      </c>
      <c r="F45" s="3" t="s">
        <v>2</v>
      </c>
      <c r="G45" s="3" t="s">
        <v>2</v>
      </c>
      <c r="H45" s="46" t="s">
        <v>100</v>
      </c>
      <c r="I45" s="47"/>
      <c r="J45" s="5">
        <v>17021.93</v>
      </c>
      <c r="K45" s="5">
        <v>3574.61</v>
      </c>
      <c r="L45" s="53">
        <v>2</v>
      </c>
      <c r="M45" s="54"/>
      <c r="N45" s="11" t="s">
        <v>110</v>
      </c>
      <c r="O45" s="4" t="s">
        <v>111</v>
      </c>
    </row>
    <row r="46" spans="1:16" s="7" customFormat="1" ht="44.25" customHeight="1">
      <c r="A46" s="4" t="s">
        <v>88</v>
      </c>
      <c r="B46" s="3">
        <v>44104</v>
      </c>
      <c r="C46" s="3" t="s">
        <v>22</v>
      </c>
      <c r="D46" s="3" t="s">
        <v>24</v>
      </c>
      <c r="E46" s="3" t="s">
        <v>3</v>
      </c>
      <c r="F46" s="3" t="s">
        <v>2</v>
      </c>
      <c r="G46" s="3" t="s">
        <v>2</v>
      </c>
      <c r="H46" s="46" t="s">
        <v>102</v>
      </c>
      <c r="I46" s="47"/>
      <c r="J46" s="5">
        <v>3490</v>
      </c>
      <c r="K46" s="5">
        <v>732.9</v>
      </c>
      <c r="L46" s="53" t="s">
        <v>26</v>
      </c>
      <c r="M46" s="54"/>
      <c r="N46" s="11" t="s">
        <v>112</v>
      </c>
      <c r="O46" s="4" t="s">
        <v>113</v>
      </c>
    </row>
    <row r="47" spans="1:16" s="7" customFormat="1" ht="54" customHeight="1">
      <c r="A47" s="4" t="s">
        <v>103</v>
      </c>
      <c r="B47" s="3">
        <v>44110</v>
      </c>
      <c r="C47" s="3" t="s">
        <v>25</v>
      </c>
      <c r="D47" s="3" t="s">
        <v>24</v>
      </c>
      <c r="E47" s="3" t="s">
        <v>3</v>
      </c>
      <c r="F47" s="3" t="s">
        <v>2</v>
      </c>
      <c r="G47" s="3" t="s">
        <v>2</v>
      </c>
      <c r="H47" s="46" t="s">
        <v>119</v>
      </c>
      <c r="I47" s="47"/>
      <c r="J47" s="5">
        <v>39900.15</v>
      </c>
      <c r="K47" s="5">
        <v>8379.0300000000007</v>
      </c>
      <c r="L47" s="53">
        <v>1.5</v>
      </c>
      <c r="M47" s="54"/>
      <c r="N47" s="11" t="s">
        <v>107</v>
      </c>
      <c r="O47" s="4" t="s">
        <v>108</v>
      </c>
    </row>
    <row r="48" spans="1:16" s="7" customFormat="1" ht="48" customHeight="1">
      <c r="A48" s="4" t="s">
        <v>105</v>
      </c>
      <c r="B48" s="3">
        <v>44131</v>
      </c>
      <c r="C48" s="3" t="s">
        <v>22</v>
      </c>
      <c r="D48" s="3" t="s">
        <v>24</v>
      </c>
      <c r="E48" s="3" t="s">
        <v>3</v>
      </c>
      <c r="F48" s="3" t="s">
        <v>2</v>
      </c>
      <c r="G48" s="3" t="s">
        <v>2</v>
      </c>
      <c r="H48" s="46" t="s">
        <v>118</v>
      </c>
      <c r="I48" s="47"/>
      <c r="J48" s="5">
        <v>7000</v>
      </c>
      <c r="K48" s="5">
        <v>1470</v>
      </c>
      <c r="L48" s="53">
        <v>8</v>
      </c>
      <c r="M48" s="54"/>
      <c r="N48" s="11" t="s">
        <v>120</v>
      </c>
      <c r="O48" s="4" t="s">
        <v>121</v>
      </c>
    </row>
    <row r="49" spans="1:15" s="7" customFormat="1" ht="40.5" customHeight="1">
      <c r="A49" s="4" t="s">
        <v>106</v>
      </c>
      <c r="B49" s="3">
        <v>44154</v>
      </c>
      <c r="C49" s="3" t="s">
        <v>22</v>
      </c>
      <c r="D49" s="3" t="s">
        <v>24</v>
      </c>
      <c r="E49" s="3" t="s">
        <v>3</v>
      </c>
      <c r="F49" s="3" t="s">
        <v>2</v>
      </c>
      <c r="G49" s="3" t="s">
        <v>2</v>
      </c>
      <c r="H49" s="46" t="s">
        <v>122</v>
      </c>
      <c r="I49" s="47"/>
      <c r="J49" s="5">
        <v>4350</v>
      </c>
      <c r="K49" s="5">
        <v>913.5</v>
      </c>
      <c r="L49" s="53" t="s">
        <v>26</v>
      </c>
      <c r="M49" s="54"/>
      <c r="N49" s="11" t="s">
        <v>124</v>
      </c>
      <c r="O49" s="4" t="s">
        <v>51</v>
      </c>
    </row>
    <row r="50" spans="1:15" s="7" customFormat="1" ht="42" customHeight="1">
      <c r="A50" s="4" t="s">
        <v>114</v>
      </c>
      <c r="B50" s="3">
        <v>44152</v>
      </c>
      <c r="C50" s="3" t="s">
        <v>22</v>
      </c>
      <c r="D50" s="3" t="s">
        <v>24</v>
      </c>
      <c r="E50" s="3" t="s">
        <v>3</v>
      </c>
      <c r="F50" s="3" t="s">
        <v>2</v>
      </c>
      <c r="G50" s="3" t="s">
        <v>2</v>
      </c>
      <c r="H50" s="46" t="s">
        <v>123</v>
      </c>
      <c r="I50" s="47"/>
      <c r="J50" s="5">
        <v>4850</v>
      </c>
      <c r="K50" s="5">
        <v>1018.5</v>
      </c>
      <c r="L50" s="53">
        <v>12</v>
      </c>
      <c r="M50" s="54"/>
      <c r="N50" s="11" t="s">
        <v>125</v>
      </c>
      <c r="O50" s="4" t="s">
        <v>126</v>
      </c>
    </row>
    <row r="51" spans="1:15" s="7" customFormat="1" ht="40.5" customHeight="1">
      <c r="A51" s="4" t="s">
        <v>115</v>
      </c>
      <c r="B51" s="3">
        <v>44153</v>
      </c>
      <c r="C51" s="3" t="s">
        <v>23</v>
      </c>
      <c r="D51" s="3" t="s">
        <v>24</v>
      </c>
      <c r="E51" s="3" t="s">
        <v>3</v>
      </c>
      <c r="F51" s="3" t="s">
        <v>2</v>
      </c>
      <c r="G51" s="3" t="s">
        <v>2</v>
      </c>
      <c r="H51" s="46" t="s">
        <v>127</v>
      </c>
      <c r="I51" s="47"/>
      <c r="J51" s="5">
        <v>5816.71</v>
      </c>
      <c r="K51" s="5">
        <v>1221.51</v>
      </c>
      <c r="L51" s="53">
        <v>12</v>
      </c>
      <c r="M51" s="54"/>
      <c r="N51" s="11" t="s">
        <v>86</v>
      </c>
      <c r="O51" s="4" t="s">
        <v>87</v>
      </c>
    </row>
    <row r="52" spans="1:15" s="7" customFormat="1" ht="48" customHeight="1">
      <c r="A52" s="4" t="s">
        <v>116</v>
      </c>
      <c r="B52" s="3">
        <v>44169</v>
      </c>
      <c r="C52" s="3" t="s">
        <v>22</v>
      </c>
      <c r="D52" s="3" t="s">
        <v>24</v>
      </c>
      <c r="E52" s="3" t="s">
        <v>3</v>
      </c>
      <c r="F52" s="3" t="s">
        <v>2</v>
      </c>
      <c r="G52" s="3" t="s">
        <v>2</v>
      </c>
      <c r="H52" s="46" t="s">
        <v>117</v>
      </c>
      <c r="I52" s="47"/>
      <c r="J52" s="5">
        <v>3719</v>
      </c>
      <c r="K52" s="5">
        <v>780.99</v>
      </c>
      <c r="L52" s="53">
        <v>12</v>
      </c>
      <c r="M52" s="54"/>
      <c r="N52" s="11" t="s">
        <v>128</v>
      </c>
      <c r="O52" s="4" t="s">
        <v>129</v>
      </c>
    </row>
  </sheetData>
  <mergeCells count="96">
    <mergeCell ref="L50:M50"/>
    <mergeCell ref="L51:M51"/>
    <mergeCell ref="L52:M52"/>
    <mergeCell ref="H49:I49"/>
    <mergeCell ref="H50:I50"/>
    <mergeCell ref="H51:I51"/>
    <mergeCell ref="H52:I52"/>
    <mergeCell ref="L28: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L49:M49"/>
    <mergeCell ref="H40:I40"/>
    <mergeCell ref="H41:I41"/>
    <mergeCell ref="H42:I42"/>
    <mergeCell ref="H43:I43"/>
    <mergeCell ref="H44:I44"/>
    <mergeCell ref="H45:I45"/>
    <mergeCell ref="H46:I46"/>
    <mergeCell ref="H47:I47"/>
    <mergeCell ref="H48:I48"/>
    <mergeCell ref="H32:I32"/>
    <mergeCell ref="H33:I33"/>
    <mergeCell ref="H31:I31"/>
    <mergeCell ref="H34:I34"/>
    <mergeCell ref="H35:I35"/>
    <mergeCell ref="H36:I36"/>
    <mergeCell ref="H37:I37"/>
    <mergeCell ref="H38:I38"/>
    <mergeCell ref="H39:I39"/>
    <mergeCell ref="J28:J30"/>
    <mergeCell ref="K28:K30"/>
    <mergeCell ref="N28:N30"/>
    <mergeCell ref="O28:O30"/>
    <mergeCell ref="H28:I30"/>
    <mergeCell ref="A28:A30"/>
    <mergeCell ref="B28:B30"/>
    <mergeCell ref="C28:C30"/>
    <mergeCell ref="D28:D30"/>
    <mergeCell ref="E28:E30"/>
    <mergeCell ref="F28:F30"/>
    <mergeCell ref="G28:G30"/>
    <mergeCell ref="O17:O20"/>
    <mergeCell ref="L17:L20"/>
    <mergeCell ref="M17:M20"/>
    <mergeCell ref="N17:N20"/>
    <mergeCell ref="I21:I23"/>
    <mergeCell ref="G21:G23"/>
    <mergeCell ref="H17:H20"/>
    <mergeCell ref="F21:F23"/>
    <mergeCell ref="N21:N23"/>
    <mergeCell ref="O21:O23"/>
    <mergeCell ref="M21:M23"/>
    <mergeCell ref="L21:L23"/>
    <mergeCell ref="F17:F20"/>
    <mergeCell ref="G17:G20"/>
    <mergeCell ref="C21:C23"/>
    <mergeCell ref="D21:D23"/>
    <mergeCell ref="E21:E23"/>
    <mergeCell ref="H21:H23"/>
    <mergeCell ref="B17:B20"/>
    <mergeCell ref="C17:C20"/>
    <mergeCell ref="I17:I20"/>
    <mergeCell ref="B21:B23"/>
    <mergeCell ref="K12:K14"/>
    <mergeCell ref="L12:L14"/>
    <mergeCell ref="M12:M14"/>
    <mergeCell ref="N12:N14"/>
    <mergeCell ref="O12:O14"/>
    <mergeCell ref="J12:J14"/>
    <mergeCell ref="C12:C14"/>
    <mergeCell ref="D12:D14"/>
    <mergeCell ref="E12:E14"/>
    <mergeCell ref="D17:D20"/>
    <mergeCell ref="E17:E20"/>
    <mergeCell ref="F12:F14"/>
    <mergeCell ref="G12:G14"/>
    <mergeCell ref="H12:H14"/>
    <mergeCell ref="I12:I14"/>
    <mergeCell ref="B12:B14"/>
    <mergeCell ref="A12:A14"/>
  </mergeCells>
  <pageMargins left="0.33" right="0.28999999999999998" top="0.6" bottom="0.38" header="0.31496062992125984" footer="0.23"/>
  <pageSetup paperSize="9" scale="64"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2020</vt:lpstr>
      <vt:lpstr>Hoja1</vt:lpstr>
    </vt:vector>
  </TitlesOfParts>
  <Company>Dark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 </cp:lastModifiedBy>
  <cp:lastPrinted>2021-01-19T14:03:25Z</cp:lastPrinted>
  <dcterms:created xsi:type="dcterms:W3CDTF">2009-01-27T19:14:24Z</dcterms:created>
  <dcterms:modified xsi:type="dcterms:W3CDTF">2021-01-19T14:05:38Z</dcterms:modified>
</cp:coreProperties>
</file>